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2_ncr:500000_{BB4D776C-60B0-49AB-B7EB-1E55CD449EF8}" xr6:coauthVersionLast="31" xr6:coauthVersionMax="31" xr10:uidLastSave="{00000000-0000-0000-0000-000000000000}"/>
  <bookViews>
    <workbookView xWindow="0" yWindow="0" windowWidth="28800" windowHeight="12225" activeTab="2" xr2:uid="{00000000-000D-0000-FFFF-FFFF00000000}"/>
  </bookViews>
  <sheets>
    <sheet name="budynek nr 1" sheetId="2" r:id="rId1"/>
    <sheet name="budynek nr 2" sheetId="3" r:id="rId2"/>
    <sheet name="budynek nr 4 i 4A" sheetId="6" r:id="rId3"/>
    <sheet name="razem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7" l="1"/>
  <c r="F71" i="6" l="1"/>
  <c r="H71" i="6" s="1"/>
  <c r="F70" i="6"/>
  <c r="H70" i="6" s="1"/>
  <c r="F69" i="6"/>
  <c r="H69" i="6" s="1"/>
  <c r="I69" i="6" s="1"/>
  <c r="F68" i="6"/>
  <c r="H68" i="6" s="1"/>
  <c r="I68" i="6" s="1"/>
  <c r="F67" i="6"/>
  <c r="H67" i="6" s="1"/>
  <c r="F66" i="6"/>
  <c r="H66" i="6" s="1"/>
  <c r="F130" i="6"/>
  <c r="H130" i="6" s="1"/>
  <c r="F129" i="6"/>
  <c r="F128" i="6"/>
  <c r="H128" i="6" s="1"/>
  <c r="I128" i="6" s="1"/>
  <c r="F127" i="6"/>
  <c r="H127" i="6" s="1"/>
  <c r="I127" i="6" s="1"/>
  <c r="F126" i="6"/>
  <c r="H126" i="6" s="1"/>
  <c r="F125" i="6"/>
  <c r="F124" i="6"/>
  <c r="F121" i="6"/>
  <c r="F120" i="6"/>
  <c r="F119" i="6"/>
  <c r="H119" i="6" s="1"/>
  <c r="I119" i="6" s="1"/>
  <c r="F118" i="6"/>
  <c r="H118" i="6" s="1"/>
  <c r="I118" i="6" s="1"/>
  <c r="F117" i="6"/>
  <c r="F116" i="6"/>
  <c r="F115" i="6"/>
  <c r="H115" i="6" s="1"/>
  <c r="I115" i="6" s="1"/>
  <c r="F114" i="6"/>
  <c r="H114" i="6" s="1"/>
  <c r="I114" i="6" s="1"/>
  <c r="F113" i="6"/>
  <c r="F112" i="6"/>
  <c r="F111" i="6"/>
  <c r="H111" i="6" s="1"/>
  <c r="F108" i="6"/>
  <c r="H108" i="6" s="1"/>
  <c r="F107" i="6"/>
  <c r="F106" i="6"/>
  <c r="F105" i="6"/>
  <c r="H105" i="6" s="1"/>
  <c r="I105" i="6" s="1"/>
  <c r="F104" i="6"/>
  <c r="H104" i="6" s="1"/>
  <c r="F103" i="6"/>
  <c r="F102" i="6"/>
  <c r="F101" i="6"/>
  <c r="H101" i="6" s="1"/>
  <c r="I101" i="6" s="1"/>
  <c r="F100" i="6"/>
  <c r="H100" i="6" s="1"/>
  <c r="F99" i="6"/>
  <c r="F98" i="6"/>
  <c r="F97" i="6"/>
  <c r="H97" i="6" s="1"/>
  <c r="I97" i="6" s="1"/>
  <c r="F96" i="6"/>
  <c r="H96" i="6" s="1"/>
  <c r="I96" i="6" s="1"/>
  <c r="F95" i="6"/>
  <c r="F94" i="6"/>
  <c r="F91" i="6"/>
  <c r="F90" i="6"/>
  <c r="F89" i="6"/>
  <c r="H89" i="6" s="1"/>
  <c r="F88" i="6"/>
  <c r="H88" i="6" s="1"/>
  <c r="I88" i="6" s="1"/>
  <c r="F87" i="6"/>
  <c r="F86" i="6"/>
  <c r="F85" i="6"/>
  <c r="H85" i="6" s="1"/>
  <c r="F84" i="6"/>
  <c r="H84" i="6" s="1"/>
  <c r="I84" i="6" s="1"/>
  <c r="F83" i="6"/>
  <c r="F82" i="6"/>
  <c r="F81" i="6"/>
  <c r="H81" i="6" s="1"/>
  <c r="F80" i="6"/>
  <c r="H80" i="6" s="1"/>
  <c r="I80" i="6" s="1"/>
  <c r="F79" i="6"/>
  <c r="F61" i="6"/>
  <c r="H61" i="6" s="1"/>
  <c r="I61" i="6" s="1"/>
  <c r="F60" i="6"/>
  <c r="H60" i="6" s="1"/>
  <c r="I60" i="6" s="1"/>
  <c r="F59" i="6"/>
  <c r="H59" i="6" s="1"/>
  <c r="F58" i="6"/>
  <c r="H58" i="6" s="1"/>
  <c r="F57" i="6"/>
  <c r="F56" i="6"/>
  <c r="H56" i="6" s="1"/>
  <c r="I56" i="6" s="1"/>
  <c r="F55" i="6"/>
  <c r="H55" i="6" s="1"/>
  <c r="I55" i="6" s="1"/>
  <c r="F54" i="6"/>
  <c r="F53" i="6"/>
  <c r="F52" i="6"/>
  <c r="F51" i="6"/>
  <c r="H51" i="6" s="1"/>
  <c r="I51" i="6" s="1"/>
  <c r="F48" i="6"/>
  <c r="F47" i="6"/>
  <c r="H47" i="6" s="1"/>
  <c r="I47" i="6" s="1"/>
  <c r="F46" i="6"/>
  <c r="H46" i="6" s="1"/>
  <c r="I46" i="6" s="1"/>
  <c r="F45" i="6"/>
  <c r="F44" i="6"/>
  <c r="F43" i="6"/>
  <c r="H43" i="6" s="1"/>
  <c r="I43" i="6" s="1"/>
  <c r="F42" i="6"/>
  <c r="H42" i="6" s="1"/>
  <c r="I42" i="6" s="1"/>
  <c r="F41" i="6"/>
  <c r="H41" i="6" s="1"/>
  <c r="F40" i="6"/>
  <c r="F37" i="6"/>
  <c r="H37" i="6" s="1"/>
  <c r="F36" i="6"/>
  <c r="H36" i="6" s="1"/>
  <c r="F35" i="6"/>
  <c r="F34" i="6"/>
  <c r="H34" i="6" s="1"/>
  <c r="I34" i="6" s="1"/>
  <c r="F33" i="6"/>
  <c r="H33" i="6" s="1"/>
  <c r="I33" i="6" s="1"/>
  <c r="F32" i="6"/>
  <c r="F31" i="6"/>
  <c r="F30" i="6"/>
  <c r="H30" i="6" s="1"/>
  <c r="I30" i="6" s="1"/>
  <c r="F27" i="6"/>
  <c r="F26" i="6"/>
  <c r="F25" i="6"/>
  <c r="H25" i="6" s="1"/>
  <c r="I25" i="6" s="1"/>
  <c r="F24" i="6"/>
  <c r="H24" i="6" s="1"/>
  <c r="I24" i="6" s="1"/>
  <c r="F23" i="6"/>
  <c r="H23" i="6" s="1"/>
  <c r="F22" i="6"/>
  <c r="F21" i="6"/>
  <c r="H21" i="6" s="1"/>
  <c r="I21" i="6" s="1"/>
  <c r="F20" i="6"/>
  <c r="H20" i="6" s="1"/>
  <c r="F19" i="6"/>
  <c r="F18" i="6"/>
  <c r="F17" i="6"/>
  <c r="F14" i="6"/>
  <c r="F13" i="6"/>
  <c r="F12" i="6"/>
  <c r="H12" i="6" s="1"/>
  <c r="I12" i="6" s="1"/>
  <c r="F11" i="6"/>
  <c r="H11" i="6" s="1"/>
  <c r="F10" i="6"/>
  <c r="H10" i="6" s="1"/>
  <c r="F9" i="6"/>
  <c r="F8" i="6"/>
  <c r="H8" i="6" s="1"/>
  <c r="I8" i="6" s="1"/>
  <c r="F7" i="6"/>
  <c r="H7" i="6" s="1"/>
  <c r="I7" i="6" s="1"/>
  <c r="F6" i="6"/>
  <c r="F5" i="6"/>
  <c r="F5" i="3"/>
  <c r="H5" i="3" s="1"/>
  <c r="F6" i="3"/>
  <c r="H6" i="3" s="1"/>
  <c r="F7" i="3"/>
  <c r="H7" i="3" s="1"/>
  <c r="F8" i="3"/>
  <c r="F9" i="3"/>
  <c r="H9" i="3" s="1"/>
  <c r="F10" i="3"/>
  <c r="H10" i="3" s="1"/>
  <c r="I70" i="6" l="1"/>
  <c r="F72" i="6"/>
  <c r="I67" i="6"/>
  <c r="I71" i="6"/>
  <c r="I66" i="6"/>
  <c r="F28" i="6"/>
  <c r="H28" i="6" s="1"/>
  <c r="I28" i="6" s="1"/>
  <c r="I37" i="6"/>
  <c r="I11" i="6"/>
  <c r="F49" i="6"/>
  <c r="H49" i="6" s="1"/>
  <c r="I49" i="6" s="1"/>
  <c r="I20" i="6"/>
  <c r="F62" i="6"/>
  <c r="F109" i="6"/>
  <c r="H109" i="6" s="1"/>
  <c r="I109" i="6" s="1"/>
  <c r="F131" i="6"/>
  <c r="H131" i="6" s="1"/>
  <c r="I131" i="6" s="1"/>
  <c r="F15" i="6"/>
  <c r="I10" i="6"/>
  <c r="H14" i="6"/>
  <c r="I14" i="6" s="1"/>
  <c r="H19" i="6"/>
  <c r="I19" i="6" s="1"/>
  <c r="I36" i="6"/>
  <c r="I58" i="6"/>
  <c r="I81" i="6"/>
  <c r="H83" i="6"/>
  <c r="I83" i="6" s="1"/>
  <c r="I89" i="6"/>
  <c r="H91" i="6"/>
  <c r="I91" i="6" s="1"/>
  <c r="H98" i="6"/>
  <c r="I98" i="6" s="1"/>
  <c r="I104" i="6"/>
  <c r="H106" i="6"/>
  <c r="I106" i="6" s="1"/>
  <c r="I111" i="6"/>
  <c r="H113" i="6"/>
  <c r="I113" i="6" s="1"/>
  <c r="H121" i="6"/>
  <c r="I121" i="6" s="1"/>
  <c r="I126" i="6"/>
  <c r="H6" i="6"/>
  <c r="I6" i="6" s="1"/>
  <c r="I23" i="6"/>
  <c r="H27" i="6"/>
  <c r="I27" i="6" s="1"/>
  <c r="H32" i="6"/>
  <c r="I32" i="6" s="1"/>
  <c r="I41" i="6"/>
  <c r="H45" i="6"/>
  <c r="I45" i="6" s="1"/>
  <c r="H54" i="6"/>
  <c r="I54" i="6" s="1"/>
  <c r="I59" i="6"/>
  <c r="H79" i="6"/>
  <c r="I79" i="6" s="1"/>
  <c r="I85" i="6"/>
  <c r="H87" i="6"/>
  <c r="I87" i="6" s="1"/>
  <c r="H94" i="6"/>
  <c r="I94" i="6" s="1"/>
  <c r="I100" i="6"/>
  <c r="H102" i="6"/>
  <c r="I102" i="6" s="1"/>
  <c r="I108" i="6"/>
  <c r="F122" i="6"/>
  <c r="H122" i="6" s="1"/>
  <c r="I122" i="6" s="1"/>
  <c r="H117" i="6"/>
  <c r="I117" i="6" s="1"/>
  <c r="H124" i="6"/>
  <c r="I124" i="6" s="1"/>
  <c r="I130" i="6"/>
  <c r="H82" i="6"/>
  <c r="I82" i="6" s="1"/>
  <c r="H86" i="6"/>
  <c r="I86" i="6" s="1"/>
  <c r="H90" i="6"/>
  <c r="I90" i="6" s="1"/>
  <c r="H95" i="6"/>
  <c r="I95" i="6" s="1"/>
  <c r="H99" i="6"/>
  <c r="I99" i="6" s="1"/>
  <c r="H103" i="6"/>
  <c r="I103" i="6" s="1"/>
  <c r="H107" i="6"/>
  <c r="I107" i="6" s="1"/>
  <c r="H112" i="6"/>
  <c r="I112" i="6" s="1"/>
  <c r="H116" i="6"/>
  <c r="I116" i="6" s="1"/>
  <c r="H120" i="6"/>
  <c r="I120" i="6" s="1"/>
  <c r="H125" i="6"/>
  <c r="I125" i="6" s="1"/>
  <c r="H129" i="6"/>
  <c r="I129" i="6" s="1"/>
  <c r="F92" i="6"/>
  <c r="H62" i="6"/>
  <c r="H5" i="6"/>
  <c r="I5" i="6" s="1"/>
  <c r="H9" i="6"/>
  <c r="I9" i="6" s="1"/>
  <c r="H13" i="6"/>
  <c r="I13" i="6" s="1"/>
  <c r="H18" i="6"/>
  <c r="I18" i="6" s="1"/>
  <c r="H22" i="6"/>
  <c r="I22" i="6" s="1"/>
  <c r="H26" i="6"/>
  <c r="I26" i="6" s="1"/>
  <c r="H31" i="6"/>
  <c r="I31" i="6" s="1"/>
  <c r="H35" i="6"/>
  <c r="I35" i="6" s="1"/>
  <c r="F38" i="6"/>
  <c r="H40" i="6"/>
  <c r="I40" i="6" s="1"/>
  <c r="H44" i="6"/>
  <c r="I44" i="6" s="1"/>
  <c r="H48" i="6"/>
  <c r="I48" i="6" s="1"/>
  <c r="H53" i="6"/>
  <c r="I53" i="6" s="1"/>
  <c r="H57" i="6"/>
  <c r="I57" i="6" s="1"/>
  <c r="H17" i="6"/>
  <c r="I17" i="6" s="1"/>
  <c r="H52" i="6"/>
  <c r="I52" i="6" s="1"/>
  <c r="I5" i="3"/>
  <c r="I9" i="3"/>
  <c r="I10" i="3"/>
  <c r="I6" i="3"/>
  <c r="H8" i="3"/>
  <c r="I8" i="3" s="1"/>
  <c r="I7" i="3"/>
  <c r="H72" i="6" l="1"/>
  <c r="I72" i="6"/>
  <c r="F73" i="6"/>
  <c r="H15" i="6"/>
  <c r="I15" i="6" s="1"/>
  <c r="F132" i="6"/>
  <c r="I62" i="6"/>
  <c r="H92" i="6"/>
  <c r="I92" i="6" s="1"/>
  <c r="H38" i="6"/>
  <c r="I38" i="6" s="1"/>
  <c r="F178" i="3"/>
  <c r="H178" i="3" s="1"/>
  <c r="I178" i="3" s="1"/>
  <c r="F172" i="3"/>
  <c r="F158" i="3"/>
  <c r="H158" i="3" s="1"/>
  <c r="I158" i="3" s="1"/>
  <c r="F148" i="3"/>
  <c r="F130" i="3"/>
  <c r="H130" i="3" s="1"/>
  <c r="I130" i="3" s="1"/>
  <c r="F117" i="3"/>
  <c r="F105" i="3"/>
  <c r="H105" i="3" s="1"/>
  <c r="I105" i="3" s="1"/>
  <c r="F93" i="3"/>
  <c r="H93" i="3" s="1"/>
  <c r="I93" i="3" s="1"/>
  <c r="F81" i="3"/>
  <c r="F67" i="3"/>
  <c r="H67" i="3" s="1"/>
  <c r="I67" i="3" s="1"/>
  <c r="F55" i="3"/>
  <c r="H55" i="3" s="1"/>
  <c r="I55" i="3" s="1"/>
  <c r="F44" i="3"/>
  <c r="H44" i="3" s="1"/>
  <c r="F31" i="3"/>
  <c r="H31" i="3" s="1"/>
  <c r="I31" i="3" s="1"/>
  <c r="F18" i="3"/>
  <c r="F197" i="2"/>
  <c r="H197" i="2" s="1"/>
  <c r="I197" i="2" s="1"/>
  <c r="F194" i="2"/>
  <c r="F195" i="2" s="1"/>
  <c r="F182" i="2"/>
  <c r="H182" i="2" s="1"/>
  <c r="I182" i="2" s="1"/>
  <c r="F175" i="2"/>
  <c r="F162" i="2"/>
  <c r="H162" i="2" s="1"/>
  <c r="F149" i="2"/>
  <c r="F136" i="2"/>
  <c r="F121" i="2"/>
  <c r="F109" i="2"/>
  <c r="H109" i="2" s="1"/>
  <c r="F96" i="2"/>
  <c r="F83" i="2"/>
  <c r="H83" i="2" s="1"/>
  <c r="I83" i="2" s="1"/>
  <c r="F68" i="2"/>
  <c r="H68" i="2" s="1"/>
  <c r="F52" i="2"/>
  <c r="F37" i="2"/>
  <c r="F23" i="2"/>
  <c r="H132" i="6" l="1"/>
  <c r="I132" i="6" s="1"/>
  <c r="H73" i="6"/>
  <c r="I73" i="6" s="1"/>
  <c r="B4" i="7"/>
  <c r="H81" i="3"/>
  <c r="I81" i="3" s="1"/>
  <c r="H148" i="3"/>
  <c r="I148" i="3" s="1"/>
  <c r="I44" i="3"/>
  <c r="I68" i="2"/>
  <c r="I162" i="2"/>
  <c r="I109" i="2"/>
  <c r="H23" i="2"/>
  <c r="I23" i="2" s="1"/>
  <c r="H96" i="2"/>
  <c r="I96" i="2" s="1"/>
  <c r="H149" i="2"/>
  <c r="I149" i="2" s="1"/>
  <c r="H195" i="2"/>
  <c r="I195" i="2" s="1"/>
  <c r="H194" i="2"/>
  <c r="I194" i="2" s="1"/>
  <c r="H175" i="2"/>
  <c r="I175" i="2" s="1"/>
  <c r="H136" i="2"/>
  <c r="I136" i="2" s="1"/>
  <c r="H121" i="2"/>
  <c r="I121" i="2" s="1"/>
  <c r="H37" i="2"/>
  <c r="H172" i="3"/>
  <c r="I172" i="3" s="1"/>
  <c r="H117" i="3"/>
  <c r="I117" i="3" s="1"/>
  <c r="H18" i="3"/>
  <c r="I18" i="3" s="1"/>
  <c r="D5" i="7" l="1"/>
  <c r="E5" i="7" s="1"/>
  <c r="D4" i="7"/>
  <c r="E4" i="7" s="1"/>
  <c r="I37" i="2"/>
  <c r="F182" i="3"/>
  <c r="F183" i="3"/>
  <c r="H183" i="3" s="1"/>
  <c r="F184" i="3"/>
  <c r="H184" i="3" s="1"/>
  <c r="I184" i="3" s="1"/>
  <c r="F185" i="3"/>
  <c r="H185" i="3" s="1"/>
  <c r="I185" i="3" s="1"/>
  <c r="F179" i="3"/>
  <c r="F173" i="3"/>
  <c r="F174" i="3"/>
  <c r="H174" i="3" s="1"/>
  <c r="I174" i="3" s="1"/>
  <c r="F175" i="3"/>
  <c r="F159" i="3"/>
  <c r="F160" i="3"/>
  <c r="H160" i="3" s="1"/>
  <c r="I160" i="3" s="1"/>
  <c r="F161" i="3"/>
  <c r="F162" i="3"/>
  <c r="F163" i="3"/>
  <c r="F164" i="3"/>
  <c r="H164" i="3" s="1"/>
  <c r="I164" i="3" s="1"/>
  <c r="F165" i="3"/>
  <c r="F166" i="3"/>
  <c r="H166" i="3" s="1"/>
  <c r="F167" i="3"/>
  <c r="F168" i="3"/>
  <c r="F169" i="3"/>
  <c r="F149" i="3"/>
  <c r="F150" i="3"/>
  <c r="H150" i="3" s="1"/>
  <c r="F151" i="3"/>
  <c r="H151" i="3" s="1"/>
  <c r="F152" i="3"/>
  <c r="F153" i="3"/>
  <c r="F154" i="3"/>
  <c r="F155" i="3"/>
  <c r="H155" i="3" s="1"/>
  <c r="F131" i="3"/>
  <c r="F132" i="3"/>
  <c r="H132" i="3" s="1"/>
  <c r="F133" i="3"/>
  <c r="F134" i="3"/>
  <c r="F135" i="3"/>
  <c r="H135" i="3" s="1"/>
  <c r="F136" i="3"/>
  <c r="H136" i="3" s="1"/>
  <c r="F137" i="3"/>
  <c r="H137" i="3" s="1"/>
  <c r="I137" i="3" s="1"/>
  <c r="F138" i="3"/>
  <c r="H138" i="3" s="1"/>
  <c r="F139" i="3"/>
  <c r="H139" i="3" s="1"/>
  <c r="F140" i="3"/>
  <c r="H140" i="3" s="1"/>
  <c r="F141" i="3"/>
  <c r="F142" i="3"/>
  <c r="H142" i="3" s="1"/>
  <c r="F143" i="3"/>
  <c r="H143" i="3" s="1"/>
  <c r="F144" i="3"/>
  <c r="H144" i="3" s="1"/>
  <c r="F145" i="3"/>
  <c r="H145" i="3" s="1"/>
  <c r="I145" i="3" s="1"/>
  <c r="F118" i="3"/>
  <c r="H118" i="3" s="1"/>
  <c r="I118" i="3" s="1"/>
  <c r="F119" i="3"/>
  <c r="F120" i="3"/>
  <c r="F121" i="3"/>
  <c r="H121" i="3" s="1"/>
  <c r="I121" i="3" s="1"/>
  <c r="F122" i="3"/>
  <c r="H122" i="3" s="1"/>
  <c r="I122" i="3" s="1"/>
  <c r="F123" i="3"/>
  <c r="H123" i="3" s="1"/>
  <c r="F124" i="3"/>
  <c r="H124" i="3" s="1"/>
  <c r="F125" i="3"/>
  <c r="F126" i="3"/>
  <c r="H126" i="3" s="1"/>
  <c r="F127" i="3"/>
  <c r="F106" i="3"/>
  <c r="H106" i="3" s="1"/>
  <c r="I106" i="3" s="1"/>
  <c r="F107" i="3"/>
  <c r="F108" i="3"/>
  <c r="H108" i="3" s="1"/>
  <c r="I108" i="3" s="1"/>
  <c r="F109" i="3"/>
  <c r="F110" i="3"/>
  <c r="H110" i="3" s="1"/>
  <c r="I110" i="3" s="1"/>
  <c r="F111" i="3"/>
  <c r="F112" i="3"/>
  <c r="H112" i="3" s="1"/>
  <c r="F113" i="3"/>
  <c r="F114" i="3"/>
  <c r="H114" i="3" s="1"/>
  <c r="F94" i="3"/>
  <c r="H94" i="3" s="1"/>
  <c r="F95" i="3"/>
  <c r="H95" i="3" s="1"/>
  <c r="I95" i="3" s="1"/>
  <c r="F96" i="3"/>
  <c r="H96" i="3" s="1"/>
  <c r="I96" i="3" s="1"/>
  <c r="F97" i="3"/>
  <c r="H97" i="3" s="1"/>
  <c r="I97" i="3" s="1"/>
  <c r="F98" i="3"/>
  <c r="F99" i="3"/>
  <c r="H99" i="3" s="1"/>
  <c r="I99" i="3" s="1"/>
  <c r="F100" i="3"/>
  <c r="H100" i="3" s="1"/>
  <c r="F101" i="3"/>
  <c r="H101" i="3" s="1"/>
  <c r="I101" i="3" s="1"/>
  <c r="F102" i="3"/>
  <c r="F90" i="3"/>
  <c r="F82" i="3"/>
  <c r="F83" i="3"/>
  <c r="H83" i="3" s="1"/>
  <c r="I83" i="3" s="1"/>
  <c r="F84" i="3"/>
  <c r="F85" i="3"/>
  <c r="F86" i="3"/>
  <c r="F87" i="3"/>
  <c r="H87" i="3" s="1"/>
  <c r="I87" i="3" s="1"/>
  <c r="F88" i="3"/>
  <c r="F89" i="3"/>
  <c r="F68" i="3"/>
  <c r="H68" i="3" s="1"/>
  <c r="F69" i="3"/>
  <c r="F70" i="3"/>
  <c r="F71" i="3"/>
  <c r="F72" i="3"/>
  <c r="H72" i="3" s="1"/>
  <c r="F73" i="3"/>
  <c r="H73" i="3" s="1"/>
  <c r="F74" i="3"/>
  <c r="H74" i="3" s="1"/>
  <c r="F75" i="3"/>
  <c r="H75" i="3" s="1"/>
  <c r="I75" i="3" s="1"/>
  <c r="F76" i="3"/>
  <c r="F77" i="3"/>
  <c r="H77" i="3" s="1"/>
  <c r="F78" i="3"/>
  <c r="H78" i="3" s="1"/>
  <c r="F64" i="3"/>
  <c r="H64" i="3" s="1"/>
  <c r="F56" i="3"/>
  <c r="F57" i="3"/>
  <c r="F58" i="3"/>
  <c r="F59" i="3"/>
  <c r="F60" i="3"/>
  <c r="H60" i="3" s="1"/>
  <c r="F61" i="3"/>
  <c r="F62" i="3"/>
  <c r="H62" i="3" s="1"/>
  <c r="F63" i="3"/>
  <c r="F52" i="3"/>
  <c r="F45" i="3"/>
  <c r="F46" i="3"/>
  <c r="F47" i="3"/>
  <c r="F48" i="3"/>
  <c r="F49" i="3"/>
  <c r="H49" i="3" s="1"/>
  <c r="F50" i="3"/>
  <c r="H50" i="3" s="1"/>
  <c r="I50" i="3" s="1"/>
  <c r="F51" i="3"/>
  <c r="F32" i="3"/>
  <c r="H32" i="3" s="1"/>
  <c r="F33" i="3"/>
  <c r="F34" i="3"/>
  <c r="H34" i="3" s="1"/>
  <c r="F35" i="3"/>
  <c r="H35" i="3" s="1"/>
  <c r="I35" i="3" s="1"/>
  <c r="F36" i="3"/>
  <c r="H36" i="3" s="1"/>
  <c r="F37" i="3"/>
  <c r="F38" i="3"/>
  <c r="H38" i="3" s="1"/>
  <c r="F39" i="3"/>
  <c r="H39" i="3" s="1"/>
  <c r="I39" i="3" s="1"/>
  <c r="F40" i="3"/>
  <c r="H40" i="3" s="1"/>
  <c r="F41" i="3"/>
  <c r="F26" i="3"/>
  <c r="H26" i="3" s="1"/>
  <c r="F19" i="3"/>
  <c r="F20" i="3"/>
  <c r="F21" i="3"/>
  <c r="H21" i="3" s="1"/>
  <c r="I21" i="3" s="1"/>
  <c r="F22" i="3"/>
  <c r="H22" i="3" s="1"/>
  <c r="I22" i="3" s="1"/>
  <c r="F23" i="3"/>
  <c r="H23" i="3" s="1"/>
  <c r="I23" i="3" s="1"/>
  <c r="F24" i="3"/>
  <c r="F25" i="3"/>
  <c r="H25" i="3" s="1"/>
  <c r="I25" i="3" s="1"/>
  <c r="F27" i="3"/>
  <c r="H27" i="3" s="1"/>
  <c r="F28" i="3"/>
  <c r="H28" i="3" s="1"/>
  <c r="F11" i="3"/>
  <c r="F12" i="3"/>
  <c r="H12" i="3" s="1"/>
  <c r="F13" i="3"/>
  <c r="H13" i="3" s="1"/>
  <c r="F14" i="3"/>
  <c r="F15" i="3"/>
  <c r="F198" i="2"/>
  <c r="F199" i="2" s="1"/>
  <c r="H199" i="2" s="1"/>
  <c r="I199" i="2" s="1"/>
  <c r="F183" i="2"/>
  <c r="F184" i="2"/>
  <c r="F185" i="2"/>
  <c r="F186" i="2"/>
  <c r="F187" i="2"/>
  <c r="F188" i="2"/>
  <c r="F189" i="2"/>
  <c r="F190" i="2"/>
  <c r="H190" i="2" s="1"/>
  <c r="I190" i="2" s="1"/>
  <c r="F191" i="2"/>
  <c r="F176" i="2"/>
  <c r="F177" i="2"/>
  <c r="F178" i="2"/>
  <c r="H178" i="2" s="1"/>
  <c r="I178" i="2" s="1"/>
  <c r="F179" i="2"/>
  <c r="H179" i="2" s="1"/>
  <c r="F163" i="2"/>
  <c r="H163" i="2" s="1"/>
  <c r="F164" i="2"/>
  <c r="F165" i="2"/>
  <c r="H165" i="2" s="1"/>
  <c r="F166" i="2"/>
  <c r="H166" i="2" s="1"/>
  <c r="I166" i="2" s="1"/>
  <c r="F167" i="2"/>
  <c r="H167" i="2" s="1"/>
  <c r="F168" i="2"/>
  <c r="F169" i="2"/>
  <c r="H169" i="2" s="1"/>
  <c r="F170" i="2"/>
  <c r="H170" i="2" s="1"/>
  <c r="I170" i="2" s="1"/>
  <c r="F171" i="2"/>
  <c r="H171" i="2" s="1"/>
  <c r="F172" i="2"/>
  <c r="F150" i="2"/>
  <c r="H150" i="2" s="1"/>
  <c r="F151" i="2"/>
  <c r="H151" i="2" s="1"/>
  <c r="I151" i="2" s="1"/>
  <c r="F152" i="2"/>
  <c r="H152" i="2" s="1"/>
  <c r="F153" i="2"/>
  <c r="F154" i="2"/>
  <c r="H154" i="2" s="1"/>
  <c r="F155" i="2"/>
  <c r="F156" i="2"/>
  <c r="F157" i="2"/>
  <c r="F158" i="2"/>
  <c r="H158" i="2" s="1"/>
  <c r="I158" i="2" s="1"/>
  <c r="F159" i="2"/>
  <c r="H159" i="2" s="1"/>
  <c r="I159" i="2" s="1"/>
  <c r="F137" i="2"/>
  <c r="H137" i="2" s="1"/>
  <c r="I137" i="2" s="1"/>
  <c r="F138" i="2"/>
  <c r="F139" i="2"/>
  <c r="H139" i="2" s="1"/>
  <c r="F140" i="2"/>
  <c r="H140" i="2" s="1"/>
  <c r="F141" i="2"/>
  <c r="H141" i="2" s="1"/>
  <c r="I141" i="2" s="1"/>
  <c r="F142" i="2"/>
  <c r="H142" i="2" s="1"/>
  <c r="I142" i="2" s="1"/>
  <c r="F143" i="2"/>
  <c r="H143" i="2" s="1"/>
  <c r="F144" i="2"/>
  <c r="F145" i="2"/>
  <c r="H145" i="2" s="1"/>
  <c r="I145" i="2" s="1"/>
  <c r="F146" i="2"/>
  <c r="H146" i="2" s="1"/>
  <c r="I146" i="2" s="1"/>
  <c r="F122" i="2"/>
  <c r="H122" i="2" s="1"/>
  <c r="F123" i="2"/>
  <c r="H123" i="2" s="1"/>
  <c r="I123" i="2" s="1"/>
  <c r="F124" i="2"/>
  <c r="H124" i="2" s="1"/>
  <c r="I124" i="2" s="1"/>
  <c r="F125" i="2"/>
  <c r="F126" i="2"/>
  <c r="F127" i="2"/>
  <c r="H127" i="2" s="1"/>
  <c r="I127" i="2" s="1"/>
  <c r="F128" i="2"/>
  <c r="H128" i="2" s="1"/>
  <c r="I128" i="2" s="1"/>
  <c r="F129" i="2"/>
  <c r="F130" i="2"/>
  <c r="H130" i="2" s="1"/>
  <c r="F131" i="2"/>
  <c r="H131" i="2" s="1"/>
  <c r="I131" i="2" s="1"/>
  <c r="F132" i="2"/>
  <c r="H132" i="2" s="1"/>
  <c r="I132" i="2" s="1"/>
  <c r="F133" i="2"/>
  <c r="F110" i="2"/>
  <c r="H110" i="2" s="1"/>
  <c r="I110" i="2" s="1"/>
  <c r="F111" i="2"/>
  <c r="F112" i="2"/>
  <c r="H112" i="2" s="1"/>
  <c r="F113" i="2"/>
  <c r="H113" i="2" s="1"/>
  <c r="F114" i="2"/>
  <c r="F115" i="2"/>
  <c r="H115" i="2" s="1"/>
  <c r="F116" i="2"/>
  <c r="H116" i="2" s="1"/>
  <c r="F117" i="2"/>
  <c r="H117" i="2" s="1"/>
  <c r="F118" i="2"/>
  <c r="F97" i="2"/>
  <c r="H97" i="2" s="1"/>
  <c r="F98" i="2"/>
  <c r="H98" i="2" s="1"/>
  <c r="F99" i="2"/>
  <c r="F100" i="2"/>
  <c r="H100" i="2" s="1"/>
  <c r="F101" i="2"/>
  <c r="F102" i="2"/>
  <c r="F103" i="2"/>
  <c r="H103" i="2" s="1"/>
  <c r="F104" i="2"/>
  <c r="F105" i="2"/>
  <c r="H105" i="2" s="1"/>
  <c r="I105" i="2" s="1"/>
  <c r="F106" i="2"/>
  <c r="H106" i="2" s="1"/>
  <c r="F84" i="2"/>
  <c r="H84" i="2" s="1"/>
  <c r="F85" i="2"/>
  <c r="F86" i="2"/>
  <c r="H86" i="2" s="1"/>
  <c r="I86" i="2" s="1"/>
  <c r="F87" i="2"/>
  <c r="H87" i="2" s="1"/>
  <c r="F88" i="2"/>
  <c r="H88" i="2" s="1"/>
  <c r="F89" i="2"/>
  <c r="H89" i="2" s="1"/>
  <c r="I89" i="2" s="1"/>
  <c r="F90" i="2"/>
  <c r="H90" i="2" s="1"/>
  <c r="I90" i="2" s="1"/>
  <c r="F91" i="2"/>
  <c r="H91" i="2" s="1"/>
  <c r="F92" i="2"/>
  <c r="F93" i="2"/>
  <c r="H93" i="2" s="1"/>
  <c r="I93" i="2" s="1"/>
  <c r="F69" i="2"/>
  <c r="F70" i="2"/>
  <c r="F71" i="2"/>
  <c r="F72" i="2"/>
  <c r="F73" i="2"/>
  <c r="H73" i="2" s="1"/>
  <c r="F74" i="2"/>
  <c r="H74" i="2" s="1"/>
  <c r="I74" i="2" s="1"/>
  <c r="F75" i="2"/>
  <c r="F76" i="2"/>
  <c r="H76" i="2" s="1"/>
  <c r="I76" i="2" s="1"/>
  <c r="F77" i="2"/>
  <c r="F78" i="2"/>
  <c r="H78" i="2" s="1"/>
  <c r="F79" i="2"/>
  <c r="H79" i="2" s="1"/>
  <c r="I79" i="2" s="1"/>
  <c r="F80" i="2"/>
  <c r="H80" i="2" s="1"/>
  <c r="I80" i="2" s="1"/>
  <c r="F53" i="2"/>
  <c r="H53" i="2" s="1"/>
  <c r="I53" i="2" s="1"/>
  <c r="F54" i="2"/>
  <c r="H54" i="2" s="1"/>
  <c r="F55" i="2"/>
  <c r="H55" i="2" s="1"/>
  <c r="I55" i="2" s="1"/>
  <c r="F56" i="2"/>
  <c r="H56" i="2" s="1"/>
  <c r="F57" i="2"/>
  <c r="H57" i="2" s="1"/>
  <c r="F58" i="2"/>
  <c r="F59" i="2"/>
  <c r="H59" i="2" s="1"/>
  <c r="I59" i="2" s="1"/>
  <c r="F60" i="2"/>
  <c r="H60" i="2" s="1"/>
  <c r="F61" i="2"/>
  <c r="F62" i="2"/>
  <c r="H62" i="2" s="1"/>
  <c r="F63" i="2"/>
  <c r="H63" i="2" s="1"/>
  <c r="I63" i="2" s="1"/>
  <c r="F64" i="2"/>
  <c r="H64" i="2" s="1"/>
  <c r="I64" i="2" s="1"/>
  <c r="F65" i="2"/>
  <c r="H65" i="2" s="1"/>
  <c r="H52" i="2"/>
  <c r="I52" i="2" s="1"/>
  <c r="F49" i="2"/>
  <c r="I143" i="3" l="1"/>
  <c r="F156" i="3"/>
  <c r="H156" i="3" s="1"/>
  <c r="I156" i="3" s="1"/>
  <c r="I124" i="3"/>
  <c r="H120" i="3"/>
  <c r="I120" i="3" s="1"/>
  <c r="I151" i="3"/>
  <c r="H14" i="3"/>
  <c r="I14" i="3" s="1"/>
  <c r="H59" i="3"/>
  <c r="I59" i="3" s="1"/>
  <c r="I13" i="3"/>
  <c r="I40" i="3"/>
  <c r="I114" i="3"/>
  <c r="H141" i="3"/>
  <c r="I141" i="3" s="1"/>
  <c r="I150" i="3"/>
  <c r="I112" i="2"/>
  <c r="H156" i="2"/>
  <c r="I156" i="2" s="1"/>
  <c r="I100" i="2"/>
  <c r="H186" i="2"/>
  <c r="I186" i="2" s="1"/>
  <c r="I78" i="2"/>
  <c r="I116" i="2"/>
  <c r="I140" i="2"/>
  <c r="I88" i="2"/>
  <c r="H111" i="2"/>
  <c r="I111" i="2" s="1"/>
  <c r="H144" i="2"/>
  <c r="I144" i="2" s="1"/>
  <c r="H157" i="2"/>
  <c r="I157" i="2" s="1"/>
  <c r="F192" i="2"/>
  <c r="H192" i="2" s="1"/>
  <c r="I192" i="2" s="1"/>
  <c r="I179" i="2"/>
  <c r="F180" i="2"/>
  <c r="H180" i="2" s="1"/>
  <c r="I180" i="2" s="1"/>
  <c r="F173" i="2"/>
  <c r="H173" i="2" s="1"/>
  <c r="I173" i="2" s="1"/>
  <c r="F160" i="2"/>
  <c r="H153" i="2"/>
  <c r="I153" i="2" s="1"/>
  <c r="F147" i="2"/>
  <c r="H147" i="2" s="1"/>
  <c r="I147" i="2" s="1"/>
  <c r="H138" i="2"/>
  <c r="I138" i="2" s="1"/>
  <c r="I130" i="2"/>
  <c r="H126" i="2"/>
  <c r="I126" i="2" s="1"/>
  <c r="I122" i="2"/>
  <c r="F134" i="2"/>
  <c r="H134" i="2" s="1"/>
  <c r="I134" i="2" s="1"/>
  <c r="I115" i="2"/>
  <c r="F119" i="2"/>
  <c r="I103" i="2"/>
  <c r="H101" i="2"/>
  <c r="I101" i="2" s="1"/>
  <c r="I97" i="2"/>
  <c r="F107" i="2"/>
  <c r="H92" i="2"/>
  <c r="I92" i="2" s="1"/>
  <c r="I84" i="2"/>
  <c r="F94" i="2"/>
  <c r="F81" i="2"/>
  <c r="H81" i="2" s="1"/>
  <c r="I81" i="2" s="1"/>
  <c r="H61" i="2"/>
  <c r="I61" i="2" s="1"/>
  <c r="F66" i="2"/>
  <c r="I183" i="3"/>
  <c r="F186" i="3"/>
  <c r="H179" i="3"/>
  <c r="I179" i="3" s="1"/>
  <c r="F180" i="3"/>
  <c r="H180" i="3" s="1"/>
  <c r="I180" i="3" s="1"/>
  <c r="F176" i="3"/>
  <c r="H176" i="3" s="1"/>
  <c r="I176" i="3" s="1"/>
  <c r="F170" i="3"/>
  <c r="H170" i="3" s="1"/>
  <c r="I170" i="3" s="1"/>
  <c r="H162" i="3"/>
  <c r="I162" i="3" s="1"/>
  <c r="H152" i="3"/>
  <c r="I152" i="3" s="1"/>
  <c r="H131" i="3"/>
  <c r="I131" i="3" s="1"/>
  <c r="F146" i="3"/>
  <c r="H146" i="3" s="1"/>
  <c r="I146" i="3" s="1"/>
  <c r="I126" i="3"/>
  <c r="H119" i="3"/>
  <c r="I119" i="3" s="1"/>
  <c r="F128" i="3"/>
  <c r="F115" i="3"/>
  <c r="H115" i="3" s="1"/>
  <c r="I115" i="3" s="1"/>
  <c r="F103" i="3"/>
  <c r="H103" i="3" s="1"/>
  <c r="I103" i="3" s="1"/>
  <c r="I100" i="3"/>
  <c r="F91" i="3"/>
  <c r="H91" i="3" s="1"/>
  <c r="I72" i="3"/>
  <c r="F79" i="3"/>
  <c r="H79" i="3" s="1"/>
  <c r="I79" i="3" s="1"/>
  <c r="I64" i="3"/>
  <c r="I60" i="3"/>
  <c r="H56" i="3"/>
  <c r="I56" i="3" s="1"/>
  <c r="F65" i="3"/>
  <c r="H65" i="3" s="1"/>
  <c r="I65" i="3" s="1"/>
  <c r="F53" i="3"/>
  <c r="H53" i="3" s="1"/>
  <c r="I53" i="3" s="1"/>
  <c r="H45" i="3"/>
  <c r="I45" i="3" s="1"/>
  <c r="I32" i="3"/>
  <c r="F42" i="3"/>
  <c r="H19" i="3"/>
  <c r="I19" i="3" s="1"/>
  <c r="F29" i="3"/>
  <c r="F16" i="3"/>
  <c r="H69" i="2"/>
  <c r="I69" i="2" s="1"/>
  <c r="I98" i="2"/>
  <c r="I154" i="2"/>
  <c r="H168" i="2"/>
  <c r="I168" i="2" s="1"/>
  <c r="H72" i="2"/>
  <c r="I72" i="2" s="1"/>
  <c r="H85" i="2"/>
  <c r="I85" i="2" s="1"/>
  <c r="H104" i="2"/>
  <c r="I104" i="2" s="1"/>
  <c r="H99" i="2"/>
  <c r="I99" i="2" s="1"/>
  <c r="I106" i="2"/>
  <c r="H118" i="2"/>
  <c r="I118" i="2" s="1"/>
  <c r="H114" i="2"/>
  <c r="I114" i="2" s="1"/>
  <c r="H133" i="2"/>
  <c r="I133" i="2" s="1"/>
  <c r="H129" i="2"/>
  <c r="I129" i="2" s="1"/>
  <c r="H125" i="2"/>
  <c r="I125" i="2" s="1"/>
  <c r="H155" i="2"/>
  <c r="I155" i="2" s="1"/>
  <c r="I171" i="2"/>
  <c r="I167" i="2"/>
  <c r="I163" i="2"/>
  <c r="H41" i="3"/>
  <c r="I41" i="3" s="1"/>
  <c r="H37" i="3"/>
  <c r="I37" i="3" s="1"/>
  <c r="H33" i="3"/>
  <c r="I33" i="3" s="1"/>
  <c r="I117" i="2"/>
  <c r="H172" i="2"/>
  <c r="I172" i="2" s="1"/>
  <c r="I65" i="2"/>
  <c r="H75" i="2"/>
  <c r="I75" i="2" s="1"/>
  <c r="H71" i="2"/>
  <c r="I71" i="2" s="1"/>
  <c r="I91" i="2"/>
  <c r="I87" i="2"/>
  <c r="I143" i="2"/>
  <c r="I139" i="2"/>
  <c r="I36" i="3"/>
  <c r="I113" i="2"/>
  <c r="H70" i="2"/>
  <c r="I70" i="2" s="1"/>
  <c r="H177" i="2"/>
  <c r="I177" i="2" s="1"/>
  <c r="H191" i="2"/>
  <c r="I191" i="2" s="1"/>
  <c r="H187" i="2"/>
  <c r="I187" i="2" s="1"/>
  <c r="H183" i="2"/>
  <c r="I183" i="2" s="1"/>
  <c r="H15" i="3"/>
  <c r="I15" i="3" s="1"/>
  <c r="H11" i="3"/>
  <c r="I11" i="3" s="1"/>
  <c r="I150" i="2"/>
  <c r="H164" i="2"/>
  <c r="I164" i="2" s="1"/>
  <c r="I169" i="2"/>
  <c r="I165" i="2"/>
  <c r="H189" i="2"/>
  <c r="I189" i="2" s="1"/>
  <c r="H185" i="2"/>
  <c r="I185" i="2" s="1"/>
  <c r="I12" i="3"/>
  <c r="I27" i="3"/>
  <c r="I38" i="3"/>
  <c r="I34" i="3"/>
  <c r="H52" i="3"/>
  <c r="I52" i="3" s="1"/>
  <c r="H48" i="3"/>
  <c r="I48" i="3" s="1"/>
  <c r="H63" i="3"/>
  <c r="I63" i="3" s="1"/>
  <c r="H58" i="3"/>
  <c r="I58" i="3" s="1"/>
  <c r="H76" i="3"/>
  <c r="I76" i="3" s="1"/>
  <c r="H71" i="3"/>
  <c r="I71" i="3" s="1"/>
  <c r="I78" i="3"/>
  <c r="I74" i="3"/>
  <c r="I68" i="3"/>
  <c r="H90" i="3"/>
  <c r="I90" i="3" s="1"/>
  <c r="H86" i="3"/>
  <c r="I86" i="3" s="1"/>
  <c r="H82" i="3"/>
  <c r="I82" i="3" s="1"/>
  <c r="I94" i="3"/>
  <c r="H109" i="3"/>
  <c r="I109" i="3" s="1"/>
  <c r="H127" i="3"/>
  <c r="I127" i="3" s="1"/>
  <c r="I136" i="3"/>
  <c r="H154" i="3"/>
  <c r="I154" i="3" s="1"/>
  <c r="H173" i="3"/>
  <c r="I173" i="3" s="1"/>
  <c r="H182" i="3"/>
  <c r="I182" i="3" s="1"/>
  <c r="H176" i="2"/>
  <c r="I176" i="2" s="1"/>
  <c r="H188" i="2"/>
  <c r="I188" i="2" s="1"/>
  <c r="H184" i="2"/>
  <c r="I184" i="2" s="1"/>
  <c r="H198" i="2"/>
  <c r="I198" i="2" s="1"/>
  <c r="I28" i="3"/>
  <c r="I26" i="3"/>
  <c r="I49" i="3"/>
  <c r="H51" i="3"/>
  <c r="I51" i="3" s="1"/>
  <c r="H47" i="3"/>
  <c r="I47" i="3" s="1"/>
  <c r="H57" i="3"/>
  <c r="I57" i="3" s="1"/>
  <c r="H69" i="3"/>
  <c r="I69" i="3" s="1"/>
  <c r="I77" i="3"/>
  <c r="H89" i="3"/>
  <c r="I89" i="3" s="1"/>
  <c r="H85" i="3"/>
  <c r="I85" i="3" s="1"/>
  <c r="H102" i="3"/>
  <c r="I102" i="3" s="1"/>
  <c r="H98" i="3"/>
  <c r="I98" i="3" s="1"/>
  <c r="H113" i="3"/>
  <c r="I113" i="3" s="1"/>
  <c r="I142" i="3"/>
  <c r="I138" i="3"/>
  <c r="I140" i="3"/>
  <c r="I135" i="3"/>
  <c r="H167" i="3"/>
  <c r="I167" i="3" s="1"/>
  <c r="H163" i="3"/>
  <c r="I163" i="3" s="1"/>
  <c r="H46" i="3"/>
  <c r="I46" i="3" s="1"/>
  <c r="I62" i="3"/>
  <c r="H61" i="3"/>
  <c r="I61" i="3" s="1"/>
  <c r="H88" i="3"/>
  <c r="I88" i="3" s="1"/>
  <c r="H84" i="3"/>
  <c r="I84" i="3" s="1"/>
  <c r="H111" i="3"/>
  <c r="I111" i="3" s="1"/>
  <c r="H107" i="3"/>
  <c r="I107" i="3" s="1"/>
  <c r="H125" i="3"/>
  <c r="I125" i="3" s="1"/>
  <c r="H134" i="3"/>
  <c r="I134" i="3" s="1"/>
  <c r="I144" i="3"/>
  <c r="I139" i="3"/>
  <c r="I132" i="3"/>
  <c r="H169" i="3"/>
  <c r="I169" i="3" s="1"/>
  <c r="H153" i="3"/>
  <c r="I153" i="3" s="1"/>
  <c r="H149" i="3"/>
  <c r="I149" i="3" s="1"/>
  <c r="H165" i="3"/>
  <c r="I165" i="3" s="1"/>
  <c r="H161" i="3"/>
  <c r="I161" i="3" s="1"/>
  <c r="H168" i="3"/>
  <c r="I168" i="3" s="1"/>
  <c r="H159" i="3"/>
  <c r="I159" i="3" s="1"/>
  <c r="H175" i="3"/>
  <c r="I175" i="3" s="1"/>
  <c r="H58" i="2"/>
  <c r="I58" i="2" s="1"/>
  <c r="H102" i="2"/>
  <c r="I102" i="2" s="1"/>
  <c r="I152" i="2"/>
  <c r="I166" i="3"/>
  <c r="I155" i="3"/>
  <c r="H133" i="3"/>
  <c r="I133" i="3" s="1"/>
  <c r="I123" i="3"/>
  <c r="I112" i="3"/>
  <c r="I73" i="3"/>
  <c r="H70" i="3"/>
  <c r="I70" i="3" s="1"/>
  <c r="H77" i="2"/>
  <c r="I77" i="2" s="1"/>
  <c r="I73" i="2"/>
  <c r="H24" i="3"/>
  <c r="I24" i="3" s="1"/>
  <c r="H20" i="3"/>
  <c r="I20" i="3" s="1"/>
  <c r="I60" i="2"/>
  <c r="I57" i="2"/>
  <c r="I56" i="2"/>
  <c r="I62" i="2"/>
  <c r="I54" i="2"/>
  <c r="F38" i="2"/>
  <c r="H38" i="2" s="1"/>
  <c r="F39" i="2"/>
  <c r="H39" i="2" s="1"/>
  <c r="I39" i="2" s="1"/>
  <c r="F40" i="2"/>
  <c r="F41" i="2"/>
  <c r="F42" i="2"/>
  <c r="F43" i="2"/>
  <c r="H43" i="2" s="1"/>
  <c r="I43" i="2" s="1"/>
  <c r="F44" i="2"/>
  <c r="H44" i="2" s="1"/>
  <c r="F45" i="2"/>
  <c r="H45" i="2" s="1"/>
  <c r="I45" i="2" s="1"/>
  <c r="F46" i="2"/>
  <c r="H46" i="2" s="1"/>
  <c r="F47" i="2"/>
  <c r="H47" i="2" s="1"/>
  <c r="I47" i="2" s="1"/>
  <c r="F48" i="2"/>
  <c r="H49" i="2"/>
  <c r="I49" i="2" s="1"/>
  <c r="F24" i="2"/>
  <c r="F25" i="2"/>
  <c r="H25" i="2" s="1"/>
  <c r="I25" i="2" s="1"/>
  <c r="F26" i="2"/>
  <c r="H26" i="2" s="1"/>
  <c r="I26" i="2" s="1"/>
  <c r="F27" i="2"/>
  <c r="F28" i="2"/>
  <c r="H28" i="2" s="1"/>
  <c r="I28" i="2" s="1"/>
  <c r="F29" i="2"/>
  <c r="F30" i="2"/>
  <c r="H30" i="2" s="1"/>
  <c r="I30" i="2" s="1"/>
  <c r="F31" i="2"/>
  <c r="H31" i="2" s="1"/>
  <c r="I31" i="2" s="1"/>
  <c r="F32" i="2"/>
  <c r="H32" i="2" s="1"/>
  <c r="I32" i="2" s="1"/>
  <c r="F33" i="2"/>
  <c r="H33" i="2" s="1"/>
  <c r="I33" i="2" s="1"/>
  <c r="F6" i="2"/>
  <c r="H6" i="2" s="1"/>
  <c r="I6" i="2" s="1"/>
  <c r="F7" i="2"/>
  <c r="H7" i="2" s="1"/>
  <c r="I7" i="2" s="1"/>
  <c r="F8" i="2"/>
  <c r="H8" i="2" s="1"/>
  <c r="F9" i="2"/>
  <c r="H9" i="2" s="1"/>
  <c r="I9" i="2" s="1"/>
  <c r="F10" i="2"/>
  <c r="H10" i="2" s="1"/>
  <c r="F11" i="2"/>
  <c r="H11" i="2" s="1"/>
  <c r="I11" i="2" s="1"/>
  <c r="F12" i="2"/>
  <c r="H12" i="2" s="1"/>
  <c r="I12" i="2" s="1"/>
  <c r="F13" i="2"/>
  <c r="H13" i="2" s="1"/>
  <c r="I13" i="2" s="1"/>
  <c r="F14" i="2"/>
  <c r="F15" i="2"/>
  <c r="H15" i="2" s="1"/>
  <c r="I15" i="2" s="1"/>
  <c r="F16" i="2"/>
  <c r="F17" i="2"/>
  <c r="H17" i="2" s="1"/>
  <c r="I17" i="2" s="1"/>
  <c r="F18" i="2"/>
  <c r="H18" i="2" s="1"/>
  <c r="F19" i="2"/>
  <c r="H19" i="2" s="1"/>
  <c r="I19" i="2" s="1"/>
  <c r="F5" i="2"/>
  <c r="H16" i="3" l="1"/>
  <c r="I16" i="3" s="1"/>
  <c r="F187" i="3"/>
  <c r="F20" i="2"/>
  <c r="H160" i="2"/>
  <c r="I160" i="2" s="1"/>
  <c r="H119" i="2"/>
  <c r="I119" i="2" s="1"/>
  <c r="H107" i="2"/>
  <c r="I107" i="2" s="1"/>
  <c r="H94" i="2"/>
  <c r="I94" i="2" s="1"/>
  <c r="H66" i="2"/>
  <c r="I66" i="2" s="1"/>
  <c r="H42" i="2"/>
  <c r="F50" i="2"/>
  <c r="F34" i="2"/>
  <c r="H186" i="3"/>
  <c r="I186" i="3" s="1"/>
  <c r="H128" i="3"/>
  <c r="I128" i="3" s="1"/>
  <c r="I91" i="3"/>
  <c r="H42" i="3"/>
  <c r="I42" i="3" s="1"/>
  <c r="H29" i="3"/>
  <c r="I29" i="3" s="1"/>
  <c r="H29" i="2"/>
  <c r="I29" i="2" s="1"/>
  <c r="I44" i="2"/>
  <c r="H27" i="2"/>
  <c r="I27" i="2" s="1"/>
  <c r="H24" i="2"/>
  <c r="H48" i="2"/>
  <c r="I48" i="2" s="1"/>
  <c r="I42" i="2"/>
  <c r="H40" i="2"/>
  <c r="I40" i="2" s="1"/>
  <c r="I46" i="2"/>
  <c r="H41" i="2"/>
  <c r="I41" i="2" s="1"/>
  <c r="I38" i="2"/>
  <c r="I10" i="2"/>
  <c r="I8" i="2"/>
  <c r="I18" i="2"/>
  <c r="H5" i="2"/>
  <c r="H16" i="2"/>
  <c r="I16" i="2" s="1"/>
  <c r="H14" i="2"/>
  <c r="I14" i="2" s="1"/>
  <c r="F200" i="2" l="1"/>
  <c r="B2" i="7" s="1"/>
  <c r="D2" i="7" s="1"/>
  <c r="H187" i="3"/>
  <c r="I187" i="3" s="1"/>
  <c r="B3" i="7"/>
  <c r="H50" i="2"/>
  <c r="I50" i="2" s="1"/>
  <c r="H20" i="2"/>
  <c r="I24" i="2"/>
  <c r="H34" i="2"/>
  <c r="I34" i="2" s="1"/>
  <c r="I5" i="2"/>
  <c r="E2" i="7" l="1"/>
  <c r="I20" i="2"/>
  <c r="I200" i="2" s="1"/>
  <c r="H200" i="2"/>
  <c r="B6" i="7"/>
  <c r="D3" i="7"/>
  <c r="D6" i="7" s="1"/>
  <c r="E3" i="7" l="1"/>
  <c r="E6" i="7" s="1"/>
</calcChain>
</file>

<file path=xl/sharedStrings.xml><?xml version="1.0" encoding="utf-8"?>
<sst xmlns="http://schemas.openxmlformats.org/spreadsheetml/2006/main" count="1082" uniqueCount="165">
  <si>
    <t>BUDYNEK NR 1</t>
  </si>
  <si>
    <t>lp.</t>
  </si>
  <si>
    <t>opis/nazwa</t>
  </si>
  <si>
    <t>ilość</t>
  </si>
  <si>
    <t>Pokój nr 2</t>
  </si>
  <si>
    <t>zagłówek poj.</t>
  </si>
  <si>
    <t>szafa ubraniowa</t>
  </si>
  <si>
    <t>rolety okienne</t>
  </si>
  <si>
    <t>szafka nocna</t>
  </si>
  <si>
    <t>lampka nocna</t>
  </si>
  <si>
    <t>fotel</t>
  </si>
  <si>
    <t>biurko proste</t>
  </si>
  <si>
    <t>półka naścienna</t>
  </si>
  <si>
    <t>blat naścienny</t>
  </si>
  <si>
    <t>łóżko poj.</t>
  </si>
  <si>
    <t>Pokój nr 4</t>
  </si>
  <si>
    <t>komoda</t>
  </si>
  <si>
    <t>obrotnica tv</t>
  </si>
  <si>
    <t>zagłówek</t>
  </si>
  <si>
    <t>łóżko</t>
  </si>
  <si>
    <t>stół okrągły</t>
  </si>
  <si>
    <t>półka wisząca</t>
  </si>
  <si>
    <t>wieszak wiszący</t>
  </si>
  <si>
    <t>lustro małe</t>
  </si>
  <si>
    <t>Pokój nr 101</t>
  </si>
  <si>
    <t>obrotnica pod TV</t>
  </si>
  <si>
    <t>wieszak naścienny</t>
  </si>
  <si>
    <t>biurko z szafką</t>
  </si>
  <si>
    <t>zagłówek podwójny</t>
  </si>
  <si>
    <t>stolik okrągły</t>
  </si>
  <si>
    <t>lampa nocna</t>
  </si>
  <si>
    <t>łóżko dwuosobowe</t>
  </si>
  <si>
    <t>Pokój nr 102</t>
  </si>
  <si>
    <t>krzesło</t>
  </si>
  <si>
    <t>szafa ubraniowa II</t>
  </si>
  <si>
    <t>łóżko podwójne</t>
  </si>
  <si>
    <t>obrotnica pod tv</t>
  </si>
  <si>
    <t>Pokój nr 103</t>
  </si>
  <si>
    <t>fotel tap.</t>
  </si>
  <si>
    <t>Pokój nr 104</t>
  </si>
  <si>
    <t>lustro wiszące małe</t>
  </si>
  <si>
    <t>obrotnica TV</t>
  </si>
  <si>
    <t>Pokój nr 105</t>
  </si>
  <si>
    <t>lustro</t>
  </si>
  <si>
    <t>krzesła</t>
  </si>
  <si>
    <t>Pokój nr 106</t>
  </si>
  <si>
    <t>zagłówki poj.</t>
  </si>
  <si>
    <t>Pokój nr 201</t>
  </si>
  <si>
    <t>lustro duże wiszące</t>
  </si>
  <si>
    <t>łóżka poj.</t>
  </si>
  <si>
    <t>Pokój nr 202</t>
  </si>
  <si>
    <t>pufa otwierana</t>
  </si>
  <si>
    <t>Pokój nr 203</t>
  </si>
  <si>
    <t>lustro naścienne</t>
  </si>
  <si>
    <t>Pokój nr 204</t>
  </si>
  <si>
    <t>POMIESZCZENIE REKREACYJNE</t>
  </si>
  <si>
    <t>stół składany konferencyjny</t>
  </si>
  <si>
    <t>deska do prasowania</t>
  </si>
  <si>
    <t>Kuchnia</t>
  </si>
  <si>
    <t>krzesło konferencyjne</t>
  </si>
  <si>
    <t>blat z szafkami (1 nowy)</t>
  </si>
  <si>
    <t>szafka naścienna teleskopowa</t>
  </si>
  <si>
    <t>zlew podwójny z szafką</t>
  </si>
  <si>
    <t>szafka naścienna trzy drzwiowa</t>
  </si>
  <si>
    <t>Przedsionek</t>
  </si>
  <si>
    <t>Ława drewniana</t>
  </si>
  <si>
    <t>ŚWIETLICA</t>
  </si>
  <si>
    <t>stoły konferencyjne</t>
  </si>
  <si>
    <t>krzesła konferencyjne</t>
  </si>
  <si>
    <t>BUDYNEK NR 2</t>
  </si>
  <si>
    <t>PARTER pokój nr 6</t>
  </si>
  <si>
    <t>biurko</t>
  </si>
  <si>
    <t>szafa</t>
  </si>
  <si>
    <t>PARTER pokój nr 7</t>
  </si>
  <si>
    <t>zagłówki</t>
  </si>
  <si>
    <t>wieszak</t>
  </si>
  <si>
    <t>szafa suwana</t>
  </si>
  <si>
    <t>półka na buty</t>
  </si>
  <si>
    <t>półka ścienna</t>
  </si>
  <si>
    <t>łóżko dwu.</t>
  </si>
  <si>
    <t>szafka na buty</t>
  </si>
  <si>
    <t>półka</t>
  </si>
  <si>
    <t>krzesło z jadalni</t>
  </si>
  <si>
    <t>krzesła z jadalni</t>
  </si>
  <si>
    <t>szafa biała</t>
  </si>
  <si>
    <t>stół duży</t>
  </si>
  <si>
    <t>szafka biała</t>
  </si>
  <si>
    <t>wersalka tapicerowana</t>
  </si>
  <si>
    <t>krzesło jadalniane</t>
  </si>
  <si>
    <t>stół trójkątny</t>
  </si>
  <si>
    <t>BUDYNEK 4</t>
  </si>
  <si>
    <t>komoda niska</t>
  </si>
  <si>
    <t>BUDYNEK 4A</t>
  </si>
  <si>
    <t>obraz</t>
  </si>
  <si>
    <t>łóżko stare poj.</t>
  </si>
  <si>
    <t>stolik kwadratowy nowy</t>
  </si>
  <si>
    <t>szafa nowa</t>
  </si>
  <si>
    <t>j.m</t>
  </si>
  <si>
    <t>stawka VAT [%]</t>
  </si>
  <si>
    <t>krzesło tapicerowane gościnne</t>
  </si>
  <si>
    <t>łóżko pojedyncze</t>
  </si>
  <si>
    <t>sztuka</t>
  </si>
  <si>
    <t>cenna jednostkowa netto [zł]</t>
  </si>
  <si>
    <t>wartość netto [zł]</t>
  </si>
  <si>
    <t>kwota VAT [zł]</t>
  </si>
  <si>
    <t>wartość brutto [zł]</t>
  </si>
  <si>
    <t>razem</t>
  </si>
  <si>
    <t>-1-</t>
  </si>
  <si>
    <t>-2-</t>
  </si>
  <si>
    <t>-4-</t>
  </si>
  <si>
    <t>obrotownica do telewizora</t>
  </si>
  <si>
    <t>zagłówek pojedynczy</t>
  </si>
  <si>
    <t>-5-</t>
  </si>
  <si>
    <t>-6-</t>
  </si>
  <si>
    <t>-7-</t>
  </si>
  <si>
    <t>-8-</t>
  </si>
  <si>
    <t>-9-</t>
  </si>
  <si>
    <t>-10-</t>
  </si>
  <si>
    <t>x</t>
  </si>
  <si>
    <t>JADALNIA</t>
  </si>
  <si>
    <t>lustro naścienne duże</t>
  </si>
  <si>
    <t>stolik narożny czarny</t>
  </si>
  <si>
    <t>kanapa narożna tapicerowana</t>
  </si>
  <si>
    <t>razem budynek nr 1</t>
  </si>
  <si>
    <t>pokój nr 101</t>
  </si>
  <si>
    <t>pokój nr 102</t>
  </si>
  <si>
    <t>pokój nr 104</t>
  </si>
  <si>
    <t>pokój nr 105</t>
  </si>
  <si>
    <t>pokój nr 201</t>
  </si>
  <si>
    <t>pokój nr 202</t>
  </si>
  <si>
    <t>pokój nr 204</t>
  </si>
  <si>
    <t>pokój nr 205</t>
  </si>
  <si>
    <t>pokój nr 301</t>
  </si>
  <si>
    <t>pokój nr 302</t>
  </si>
  <si>
    <t>pokój nr 304</t>
  </si>
  <si>
    <t>przedsionek piętro 3</t>
  </si>
  <si>
    <t>przedsionek pietro 1</t>
  </si>
  <si>
    <t>przedsionek pietro 2</t>
  </si>
  <si>
    <t>pokój nr 103</t>
  </si>
  <si>
    <t>razem budynek nr 2</t>
  </si>
  <si>
    <t>X</t>
  </si>
  <si>
    <t>pokój nr 106</t>
  </si>
  <si>
    <t>pokój nr 108</t>
  </si>
  <si>
    <t>razem budynek 4</t>
  </si>
  <si>
    <t>pokój nr 109</t>
  </si>
  <si>
    <t>pokój nr 110</t>
  </si>
  <si>
    <t>pokój nr 112</t>
  </si>
  <si>
    <t>budynek nr 1</t>
  </si>
  <si>
    <t>budynek nr 2</t>
  </si>
  <si>
    <t>budynek nr 4A</t>
  </si>
  <si>
    <t>budynek nr 4</t>
  </si>
  <si>
    <t>lustro naścienne małe</t>
  </si>
  <si>
    <t>krzesło tapicerowane</t>
  </si>
  <si>
    <t>fotel tapicerowany</t>
  </si>
  <si>
    <t>fotel tapicerowany duży</t>
  </si>
  <si>
    <t>ławka drewniana LITA</t>
  </si>
  <si>
    <t>stół kwadratowy metalowy stelaż</t>
  </si>
  <si>
    <t>kuchenką elektryczna</t>
  </si>
  <si>
    <t>lodówka Goldstar</t>
  </si>
  <si>
    <t>krzesła tapicerowane</t>
  </si>
  <si>
    <t>stół okrągły rozkładany</t>
  </si>
  <si>
    <t>stół owalny rozkładany</t>
  </si>
  <si>
    <t>stół owalny rozkładany z blatem</t>
  </si>
  <si>
    <t>stół rozkładany czarny konferencyjny</t>
  </si>
  <si>
    <t>stół okrągły rozkładany z blatem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</si>
</sst>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theme="1"/>
      <name val="Lato"/>
      <charset val="238"/>
    </font>
    <font>
      <sz val="11"/>
      <color rgb="FF000000"/>
      <name val="Lato"/>
      <charset val="238"/>
    </font>
    <font>
      <b/>
      <sz val="11"/>
      <color rgb="FF000000"/>
      <name val="Lato"/>
      <charset val="238"/>
    </font>
    <font>
      <b/>
      <sz val="11"/>
      <color theme="1"/>
      <name val="Lat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/>
    <xf numFmtId="2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I200"/>
  <sheetViews>
    <sheetView topLeftCell="A16" zoomScaleNormal="100" workbookViewId="0">
      <selection activeCell="A22" sqref="A22:I22"/>
    </sheetView>
  </sheetViews>
  <sheetFormatPr defaultRowHeight="14.25"/>
  <cols>
    <col min="1" max="1" width="9.140625" style="9"/>
    <col min="2" max="2" width="18.28515625" style="9" customWidth="1"/>
    <col min="3" max="4" width="9.140625" style="9"/>
    <col min="5" max="5" width="13.42578125" style="9" customWidth="1"/>
    <col min="6" max="6" width="10.5703125" style="9" bestFit="1" customWidth="1"/>
    <col min="7" max="8" width="9.140625" style="9"/>
    <col min="9" max="9" width="10.5703125" style="9" customWidth="1"/>
    <col min="10" max="16384" width="9.140625" style="9"/>
  </cols>
  <sheetData>
    <row r="1" spans="1:9" ht="1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ht="42.75">
      <c r="A2" s="17" t="s">
        <v>1</v>
      </c>
      <c r="B2" s="17" t="s">
        <v>2</v>
      </c>
      <c r="C2" s="17" t="s">
        <v>97</v>
      </c>
      <c r="D2" s="17" t="s">
        <v>3</v>
      </c>
      <c r="E2" s="17" t="s">
        <v>102</v>
      </c>
      <c r="F2" s="17" t="s">
        <v>103</v>
      </c>
      <c r="G2" s="17" t="s">
        <v>98</v>
      </c>
      <c r="H2" s="17" t="s">
        <v>104</v>
      </c>
      <c r="I2" s="17" t="s">
        <v>105</v>
      </c>
    </row>
    <row r="3" spans="1:9">
      <c r="A3" s="3" t="s">
        <v>107</v>
      </c>
      <c r="B3" s="3" t="s">
        <v>108</v>
      </c>
      <c r="C3" s="3" t="s">
        <v>109</v>
      </c>
      <c r="D3" s="3" t="s">
        <v>112</v>
      </c>
      <c r="E3" s="3" t="s">
        <v>113</v>
      </c>
      <c r="F3" s="3" t="s">
        <v>114</v>
      </c>
      <c r="G3" s="3" t="s">
        <v>115</v>
      </c>
      <c r="H3" s="3" t="s">
        <v>116</v>
      </c>
      <c r="I3" s="3" t="s">
        <v>117</v>
      </c>
    </row>
    <row r="4" spans="1:9" ht="15">
      <c r="A4" s="21" t="s">
        <v>4</v>
      </c>
      <c r="B4" s="21"/>
      <c r="C4" s="21"/>
      <c r="D4" s="21"/>
      <c r="E4" s="21"/>
      <c r="F4" s="21"/>
      <c r="G4" s="21"/>
      <c r="H4" s="21"/>
      <c r="I4" s="21"/>
    </row>
    <row r="5" spans="1:9" ht="28.5">
      <c r="A5" s="17">
        <v>1</v>
      </c>
      <c r="B5" s="20" t="s">
        <v>111</v>
      </c>
      <c r="C5" s="18" t="s">
        <v>101</v>
      </c>
      <c r="D5" s="17">
        <v>3</v>
      </c>
      <c r="E5" s="7"/>
      <c r="F5" s="7">
        <f>D5*E5</f>
        <v>0</v>
      </c>
      <c r="G5" s="18">
        <v>23</v>
      </c>
      <c r="H5" s="7">
        <f>F5*0.23</f>
        <v>0</v>
      </c>
      <c r="I5" s="7">
        <f>F5+H5</f>
        <v>0</v>
      </c>
    </row>
    <row r="6" spans="1:9" ht="28.5">
      <c r="A6" s="17">
        <v>2</v>
      </c>
      <c r="B6" s="20" t="s">
        <v>26</v>
      </c>
      <c r="C6" s="18" t="s">
        <v>101</v>
      </c>
      <c r="D6" s="17">
        <v>2</v>
      </c>
      <c r="E6" s="7"/>
      <c r="F6" s="7">
        <f t="shared" ref="F6:F19" si="0">D6*E6</f>
        <v>0</v>
      </c>
      <c r="G6" s="18">
        <v>23</v>
      </c>
      <c r="H6" s="7">
        <f t="shared" ref="H6:H19" si="1">F6*0.23</f>
        <v>0</v>
      </c>
      <c r="I6" s="7">
        <f t="shared" ref="I6:I19" si="2">F6+H6</f>
        <v>0</v>
      </c>
    </row>
    <row r="7" spans="1:9">
      <c r="A7" s="17">
        <v>3</v>
      </c>
      <c r="B7" s="20" t="s">
        <v>53</v>
      </c>
      <c r="C7" s="18" t="s">
        <v>101</v>
      </c>
      <c r="D7" s="17">
        <v>2</v>
      </c>
      <c r="E7" s="7"/>
      <c r="F7" s="7">
        <f t="shared" si="0"/>
        <v>0</v>
      </c>
      <c r="G7" s="18">
        <v>23</v>
      </c>
      <c r="H7" s="7">
        <f t="shared" si="1"/>
        <v>0</v>
      </c>
      <c r="I7" s="7">
        <f t="shared" si="2"/>
        <v>0</v>
      </c>
    </row>
    <row r="8" spans="1:9">
      <c r="A8" s="17">
        <v>4</v>
      </c>
      <c r="B8" s="20" t="s">
        <v>27</v>
      </c>
      <c r="C8" s="18" t="s">
        <v>101</v>
      </c>
      <c r="D8" s="17">
        <v>1</v>
      </c>
      <c r="E8" s="7"/>
      <c r="F8" s="7">
        <f t="shared" si="0"/>
        <v>0</v>
      </c>
      <c r="G8" s="18">
        <v>23</v>
      </c>
      <c r="H8" s="7">
        <f t="shared" si="1"/>
        <v>0</v>
      </c>
      <c r="I8" s="7">
        <f t="shared" si="2"/>
        <v>0</v>
      </c>
    </row>
    <row r="9" spans="1:9" ht="28.5">
      <c r="A9" s="17">
        <v>5</v>
      </c>
      <c r="B9" s="20" t="s">
        <v>110</v>
      </c>
      <c r="C9" s="18" t="s">
        <v>101</v>
      </c>
      <c r="D9" s="17">
        <v>1</v>
      </c>
      <c r="E9" s="7"/>
      <c r="F9" s="7">
        <f t="shared" si="0"/>
        <v>0</v>
      </c>
      <c r="G9" s="18">
        <v>23</v>
      </c>
      <c r="H9" s="7">
        <f t="shared" si="1"/>
        <v>0</v>
      </c>
      <c r="I9" s="7">
        <f t="shared" si="2"/>
        <v>0</v>
      </c>
    </row>
    <row r="10" spans="1:9">
      <c r="A10" s="17">
        <v>6</v>
      </c>
      <c r="B10" s="20" t="s">
        <v>6</v>
      </c>
      <c r="C10" s="18" t="s">
        <v>101</v>
      </c>
      <c r="D10" s="17">
        <v>2</v>
      </c>
      <c r="E10" s="7"/>
      <c r="F10" s="7">
        <f t="shared" si="0"/>
        <v>0</v>
      </c>
      <c r="G10" s="18">
        <v>23</v>
      </c>
      <c r="H10" s="7">
        <f t="shared" si="1"/>
        <v>0</v>
      </c>
      <c r="I10" s="7">
        <f t="shared" si="2"/>
        <v>0</v>
      </c>
    </row>
    <row r="11" spans="1:9">
      <c r="A11" s="17">
        <v>7</v>
      </c>
      <c r="B11" s="20" t="s">
        <v>7</v>
      </c>
      <c r="C11" s="18" t="s">
        <v>101</v>
      </c>
      <c r="D11" s="17">
        <v>1</v>
      </c>
      <c r="E11" s="7"/>
      <c r="F11" s="7">
        <f t="shared" si="0"/>
        <v>0</v>
      </c>
      <c r="G11" s="18">
        <v>23</v>
      </c>
      <c r="H11" s="7">
        <f t="shared" si="1"/>
        <v>0</v>
      </c>
      <c r="I11" s="7">
        <f t="shared" si="2"/>
        <v>0</v>
      </c>
    </row>
    <row r="12" spans="1:9">
      <c r="A12" s="17">
        <v>8</v>
      </c>
      <c r="B12" s="20" t="s">
        <v>8</v>
      </c>
      <c r="C12" s="18" t="s">
        <v>101</v>
      </c>
      <c r="D12" s="17">
        <v>2</v>
      </c>
      <c r="E12" s="7"/>
      <c r="F12" s="7">
        <f t="shared" si="0"/>
        <v>0</v>
      </c>
      <c r="G12" s="18">
        <v>23</v>
      </c>
      <c r="H12" s="7">
        <f t="shared" si="1"/>
        <v>0</v>
      </c>
      <c r="I12" s="7">
        <f t="shared" si="2"/>
        <v>0</v>
      </c>
    </row>
    <row r="13" spans="1:9">
      <c r="A13" s="17">
        <v>9</v>
      </c>
      <c r="B13" s="20" t="s">
        <v>9</v>
      </c>
      <c r="C13" s="18" t="s">
        <v>101</v>
      </c>
      <c r="D13" s="17">
        <v>1</v>
      </c>
      <c r="E13" s="7"/>
      <c r="F13" s="7">
        <f t="shared" si="0"/>
        <v>0</v>
      </c>
      <c r="G13" s="18">
        <v>23</v>
      </c>
      <c r="H13" s="7">
        <f t="shared" si="1"/>
        <v>0</v>
      </c>
      <c r="I13" s="7">
        <f t="shared" si="2"/>
        <v>0</v>
      </c>
    </row>
    <row r="14" spans="1:9" ht="42.75">
      <c r="A14" s="17">
        <v>10</v>
      </c>
      <c r="B14" s="20" t="s">
        <v>99</v>
      </c>
      <c r="C14" s="18" t="s">
        <v>101</v>
      </c>
      <c r="D14" s="17">
        <v>1</v>
      </c>
      <c r="E14" s="7"/>
      <c r="F14" s="7">
        <f t="shared" si="0"/>
        <v>0</v>
      </c>
      <c r="G14" s="18">
        <v>23</v>
      </c>
      <c r="H14" s="7">
        <f t="shared" si="1"/>
        <v>0</v>
      </c>
      <c r="I14" s="7">
        <f t="shared" si="2"/>
        <v>0</v>
      </c>
    </row>
    <row r="15" spans="1:9">
      <c r="A15" s="17">
        <v>11</v>
      </c>
      <c r="B15" s="20" t="s">
        <v>10</v>
      </c>
      <c r="C15" s="18" t="s">
        <v>101</v>
      </c>
      <c r="D15" s="17">
        <v>1</v>
      </c>
      <c r="E15" s="7"/>
      <c r="F15" s="7">
        <f t="shared" si="0"/>
        <v>0</v>
      </c>
      <c r="G15" s="18">
        <v>23</v>
      </c>
      <c r="H15" s="7">
        <f t="shared" si="1"/>
        <v>0</v>
      </c>
      <c r="I15" s="7">
        <f t="shared" si="2"/>
        <v>0</v>
      </c>
    </row>
    <row r="16" spans="1:9">
      <c r="A16" s="17">
        <v>12</v>
      </c>
      <c r="B16" s="20" t="s">
        <v>11</v>
      </c>
      <c r="C16" s="18" t="s">
        <v>101</v>
      </c>
      <c r="D16" s="17">
        <v>1</v>
      </c>
      <c r="E16" s="7"/>
      <c r="F16" s="7">
        <f t="shared" si="0"/>
        <v>0</v>
      </c>
      <c r="G16" s="18">
        <v>23</v>
      </c>
      <c r="H16" s="7">
        <f t="shared" si="1"/>
        <v>0</v>
      </c>
      <c r="I16" s="7">
        <f t="shared" si="2"/>
        <v>0</v>
      </c>
    </row>
    <row r="17" spans="1:9">
      <c r="A17" s="17">
        <v>13</v>
      </c>
      <c r="B17" s="20" t="s">
        <v>12</v>
      </c>
      <c r="C17" s="18" t="s">
        <v>101</v>
      </c>
      <c r="D17" s="17">
        <v>1</v>
      </c>
      <c r="E17" s="7"/>
      <c r="F17" s="7">
        <f t="shared" si="0"/>
        <v>0</v>
      </c>
      <c r="G17" s="18">
        <v>23</v>
      </c>
      <c r="H17" s="7">
        <f t="shared" si="1"/>
        <v>0</v>
      </c>
      <c r="I17" s="7">
        <f t="shared" si="2"/>
        <v>0</v>
      </c>
    </row>
    <row r="18" spans="1:9">
      <c r="A18" s="17">
        <v>14</v>
      </c>
      <c r="B18" s="20" t="s">
        <v>13</v>
      </c>
      <c r="C18" s="18" t="s">
        <v>101</v>
      </c>
      <c r="D18" s="17">
        <v>3</v>
      </c>
      <c r="E18" s="7"/>
      <c r="F18" s="7">
        <f t="shared" si="0"/>
        <v>0</v>
      </c>
      <c r="G18" s="18">
        <v>23</v>
      </c>
      <c r="H18" s="7">
        <f>F18*0.23</f>
        <v>0</v>
      </c>
      <c r="I18" s="7">
        <f t="shared" si="2"/>
        <v>0</v>
      </c>
    </row>
    <row r="19" spans="1:9">
      <c r="A19" s="17">
        <v>15</v>
      </c>
      <c r="B19" s="20" t="s">
        <v>100</v>
      </c>
      <c r="C19" s="18" t="s">
        <v>101</v>
      </c>
      <c r="D19" s="17">
        <v>3</v>
      </c>
      <c r="E19" s="7"/>
      <c r="F19" s="7">
        <f t="shared" si="0"/>
        <v>0</v>
      </c>
      <c r="G19" s="18">
        <v>23</v>
      </c>
      <c r="H19" s="7">
        <f t="shared" si="1"/>
        <v>0</v>
      </c>
      <c r="I19" s="7">
        <f t="shared" si="2"/>
        <v>0</v>
      </c>
    </row>
    <row r="20" spans="1:9" ht="15.75" customHeight="1">
      <c r="A20" s="22" t="s">
        <v>106</v>
      </c>
      <c r="B20" s="22"/>
      <c r="C20" s="22"/>
      <c r="D20" s="22"/>
      <c r="E20" s="22"/>
      <c r="F20" s="7">
        <f>SUM(F5:F19)</f>
        <v>0</v>
      </c>
      <c r="G20" s="18" t="s">
        <v>118</v>
      </c>
      <c r="H20" s="7">
        <f>SUM(H5:H19)</f>
        <v>0</v>
      </c>
      <c r="I20" s="7">
        <f>F20+H20</f>
        <v>0</v>
      </c>
    </row>
    <row r="21" spans="1:9">
      <c r="A21" s="3" t="s">
        <v>107</v>
      </c>
      <c r="B21" s="3" t="s">
        <v>108</v>
      </c>
      <c r="C21" s="3" t="s">
        <v>109</v>
      </c>
      <c r="D21" s="3" t="s">
        <v>112</v>
      </c>
      <c r="E21" s="3" t="s">
        <v>113</v>
      </c>
      <c r="F21" s="3" t="s">
        <v>114</v>
      </c>
      <c r="G21" s="3" t="s">
        <v>115</v>
      </c>
      <c r="H21" s="3" t="s">
        <v>116</v>
      </c>
      <c r="I21" s="3" t="s">
        <v>117</v>
      </c>
    </row>
    <row r="22" spans="1:9" ht="15">
      <c r="A22" s="21" t="s">
        <v>15</v>
      </c>
      <c r="B22" s="21"/>
      <c r="C22" s="21"/>
      <c r="D22" s="21"/>
      <c r="E22" s="21"/>
      <c r="F22" s="21"/>
      <c r="G22" s="21"/>
      <c r="H22" s="21"/>
      <c r="I22" s="21"/>
    </row>
    <row r="23" spans="1:9">
      <c r="A23" s="17">
        <v>1</v>
      </c>
      <c r="B23" s="20" t="s">
        <v>6</v>
      </c>
      <c r="C23" s="17" t="s">
        <v>101</v>
      </c>
      <c r="D23" s="17">
        <v>2</v>
      </c>
      <c r="E23" s="7"/>
      <c r="F23" s="7">
        <f>D23*E23</f>
        <v>0</v>
      </c>
      <c r="G23" s="18">
        <v>23</v>
      </c>
      <c r="H23" s="7">
        <f>F23*0.23</f>
        <v>0</v>
      </c>
      <c r="I23" s="7">
        <f>F23+H23</f>
        <v>0</v>
      </c>
    </row>
    <row r="24" spans="1:9">
      <c r="A24" s="17">
        <v>2</v>
      </c>
      <c r="B24" s="20" t="s">
        <v>16</v>
      </c>
      <c r="C24" s="17" t="s">
        <v>101</v>
      </c>
      <c r="D24" s="17">
        <v>1</v>
      </c>
      <c r="E24" s="7"/>
      <c r="F24" s="7">
        <f t="shared" ref="F24:F33" si="3">D24*E24</f>
        <v>0</v>
      </c>
      <c r="G24" s="18">
        <v>23</v>
      </c>
      <c r="H24" s="7">
        <f t="shared" ref="H24:H33" si="4">F24*0.23</f>
        <v>0</v>
      </c>
      <c r="I24" s="7">
        <f t="shared" ref="I24:I33" si="5">F24+H24</f>
        <v>0</v>
      </c>
    </row>
    <row r="25" spans="1:9" ht="28.5">
      <c r="A25" s="17">
        <v>3</v>
      </c>
      <c r="B25" s="20" t="s">
        <v>110</v>
      </c>
      <c r="C25" s="17" t="s">
        <v>101</v>
      </c>
      <c r="D25" s="17">
        <v>2</v>
      </c>
      <c r="E25" s="7"/>
      <c r="F25" s="7">
        <f t="shared" si="3"/>
        <v>0</v>
      </c>
      <c r="G25" s="18">
        <v>23</v>
      </c>
      <c r="H25" s="7">
        <f t="shared" si="4"/>
        <v>0</v>
      </c>
      <c r="I25" s="7">
        <f t="shared" si="5"/>
        <v>0</v>
      </c>
    </row>
    <row r="26" spans="1:9">
      <c r="A26" s="17">
        <v>4</v>
      </c>
      <c r="B26" s="20" t="s">
        <v>18</v>
      </c>
      <c r="C26" s="17" t="s">
        <v>101</v>
      </c>
      <c r="D26" s="17">
        <v>3</v>
      </c>
      <c r="E26" s="7"/>
      <c r="F26" s="7">
        <f t="shared" si="3"/>
        <v>0</v>
      </c>
      <c r="G26" s="18">
        <v>23</v>
      </c>
      <c r="H26" s="7">
        <f t="shared" si="4"/>
        <v>0</v>
      </c>
      <c r="I26" s="7">
        <f t="shared" si="5"/>
        <v>0</v>
      </c>
    </row>
    <row r="27" spans="1:9">
      <c r="A27" s="17">
        <v>5</v>
      </c>
      <c r="B27" s="20" t="s">
        <v>13</v>
      </c>
      <c r="C27" s="17" t="s">
        <v>101</v>
      </c>
      <c r="D27" s="17">
        <v>3</v>
      </c>
      <c r="E27" s="7"/>
      <c r="F27" s="7">
        <f t="shared" si="3"/>
        <v>0</v>
      </c>
      <c r="G27" s="18">
        <v>23</v>
      </c>
      <c r="H27" s="7">
        <f t="shared" si="4"/>
        <v>0</v>
      </c>
      <c r="I27" s="7">
        <f t="shared" si="5"/>
        <v>0</v>
      </c>
    </row>
    <row r="28" spans="1:9">
      <c r="A28" s="17">
        <v>6</v>
      </c>
      <c r="B28" s="20" t="s">
        <v>19</v>
      </c>
      <c r="C28" s="17" t="s">
        <v>101</v>
      </c>
      <c r="D28" s="17">
        <v>3</v>
      </c>
      <c r="E28" s="7"/>
      <c r="F28" s="7">
        <f t="shared" si="3"/>
        <v>0</v>
      </c>
      <c r="G28" s="18">
        <v>23</v>
      </c>
      <c r="H28" s="7">
        <f t="shared" si="4"/>
        <v>0</v>
      </c>
      <c r="I28" s="7">
        <f t="shared" si="5"/>
        <v>0</v>
      </c>
    </row>
    <row r="29" spans="1:9">
      <c r="A29" s="17">
        <v>7</v>
      </c>
      <c r="B29" s="20" t="s">
        <v>20</v>
      </c>
      <c r="C29" s="17" t="s">
        <v>101</v>
      </c>
      <c r="D29" s="17">
        <v>1</v>
      </c>
      <c r="E29" s="7"/>
      <c r="F29" s="7">
        <f t="shared" si="3"/>
        <v>0</v>
      </c>
      <c r="G29" s="18">
        <v>23</v>
      </c>
      <c r="H29" s="7">
        <f t="shared" si="4"/>
        <v>0</v>
      </c>
      <c r="I29" s="7">
        <f t="shared" si="5"/>
        <v>0</v>
      </c>
    </row>
    <row r="30" spans="1:9">
      <c r="A30" s="17">
        <v>8</v>
      </c>
      <c r="B30" s="20" t="s">
        <v>21</v>
      </c>
      <c r="C30" s="17" t="s">
        <v>101</v>
      </c>
      <c r="D30" s="17">
        <v>3</v>
      </c>
      <c r="E30" s="7"/>
      <c r="F30" s="7">
        <f t="shared" si="3"/>
        <v>0</v>
      </c>
      <c r="G30" s="18">
        <v>23</v>
      </c>
      <c r="H30" s="7">
        <f t="shared" si="4"/>
        <v>0</v>
      </c>
      <c r="I30" s="7">
        <f t="shared" si="5"/>
        <v>0</v>
      </c>
    </row>
    <row r="31" spans="1:9">
      <c r="A31" s="17">
        <v>9</v>
      </c>
      <c r="B31" s="20" t="s">
        <v>22</v>
      </c>
      <c r="C31" s="17" t="s">
        <v>101</v>
      </c>
      <c r="D31" s="17">
        <v>2</v>
      </c>
      <c r="E31" s="7"/>
      <c r="F31" s="7">
        <f t="shared" si="3"/>
        <v>0</v>
      </c>
      <c r="G31" s="18">
        <v>23</v>
      </c>
      <c r="H31" s="7">
        <f t="shared" si="4"/>
        <v>0</v>
      </c>
      <c r="I31" s="7">
        <f t="shared" si="5"/>
        <v>0</v>
      </c>
    </row>
    <row r="32" spans="1:9">
      <c r="A32" s="17">
        <v>10</v>
      </c>
      <c r="B32" s="20" t="s">
        <v>11</v>
      </c>
      <c r="C32" s="17" t="s">
        <v>101</v>
      </c>
      <c r="D32" s="17">
        <v>1</v>
      </c>
      <c r="E32" s="7"/>
      <c r="F32" s="7">
        <f t="shared" si="3"/>
        <v>0</v>
      </c>
      <c r="G32" s="18">
        <v>23</v>
      </c>
      <c r="H32" s="7">
        <f t="shared" si="4"/>
        <v>0</v>
      </c>
      <c r="I32" s="7">
        <f t="shared" si="5"/>
        <v>0</v>
      </c>
    </row>
    <row r="33" spans="1:9">
      <c r="A33" s="17">
        <v>11</v>
      </c>
      <c r="B33" s="20" t="s">
        <v>23</v>
      </c>
      <c r="C33" s="17" t="s">
        <v>101</v>
      </c>
      <c r="D33" s="17">
        <v>1</v>
      </c>
      <c r="E33" s="7"/>
      <c r="F33" s="7">
        <f t="shared" si="3"/>
        <v>0</v>
      </c>
      <c r="G33" s="18">
        <v>23</v>
      </c>
      <c r="H33" s="7">
        <f t="shared" si="4"/>
        <v>0</v>
      </c>
      <c r="I33" s="7">
        <f t="shared" si="5"/>
        <v>0</v>
      </c>
    </row>
    <row r="34" spans="1:9" ht="15" customHeight="1">
      <c r="A34" s="22" t="s">
        <v>106</v>
      </c>
      <c r="B34" s="22"/>
      <c r="C34" s="22"/>
      <c r="D34" s="22"/>
      <c r="E34" s="22"/>
      <c r="F34" s="7">
        <f>SUM(F23:F33)</f>
        <v>0</v>
      </c>
      <c r="G34" s="18" t="s">
        <v>118</v>
      </c>
      <c r="H34" s="7">
        <f>SUM(H23:H33)</f>
        <v>0</v>
      </c>
      <c r="I34" s="7">
        <f>F34+H34</f>
        <v>0</v>
      </c>
    </row>
    <row r="35" spans="1:9">
      <c r="A35" s="3" t="s">
        <v>107</v>
      </c>
      <c r="B35" s="3" t="s">
        <v>108</v>
      </c>
      <c r="C35" s="3" t="s">
        <v>109</v>
      </c>
      <c r="D35" s="3" t="s">
        <v>112</v>
      </c>
      <c r="E35" s="3" t="s">
        <v>113</v>
      </c>
      <c r="F35" s="3" t="s">
        <v>114</v>
      </c>
      <c r="G35" s="3" t="s">
        <v>115</v>
      </c>
      <c r="H35" s="3" t="s">
        <v>116</v>
      </c>
      <c r="I35" s="3" t="s">
        <v>117</v>
      </c>
    </row>
    <row r="36" spans="1:9" ht="15">
      <c r="A36" s="21" t="s">
        <v>24</v>
      </c>
      <c r="B36" s="21"/>
      <c r="C36" s="21"/>
      <c r="D36" s="21"/>
      <c r="E36" s="21"/>
      <c r="F36" s="21"/>
      <c r="G36" s="21"/>
      <c r="H36" s="21"/>
      <c r="I36" s="21"/>
    </row>
    <row r="37" spans="1:9" ht="28.5">
      <c r="A37" s="17">
        <v>1</v>
      </c>
      <c r="B37" s="20" t="s">
        <v>120</v>
      </c>
      <c r="C37" s="17" t="s">
        <v>101</v>
      </c>
      <c r="D37" s="17">
        <v>1</v>
      </c>
      <c r="E37" s="8"/>
      <c r="F37" s="8">
        <f>D37*E37</f>
        <v>0</v>
      </c>
      <c r="G37" s="18">
        <v>23</v>
      </c>
      <c r="H37" s="8">
        <f>F37*0.23</f>
        <v>0</v>
      </c>
      <c r="I37" s="8">
        <f>F37+H37</f>
        <v>0</v>
      </c>
    </row>
    <row r="38" spans="1:9">
      <c r="A38" s="17">
        <v>2</v>
      </c>
      <c r="B38" s="20" t="s">
        <v>6</v>
      </c>
      <c r="C38" s="17" t="s">
        <v>101</v>
      </c>
      <c r="D38" s="17">
        <v>1</v>
      </c>
      <c r="E38" s="8"/>
      <c r="F38" s="8">
        <f t="shared" ref="F38:F48" si="6">D38*E38</f>
        <v>0</v>
      </c>
      <c r="G38" s="18">
        <v>23</v>
      </c>
      <c r="H38" s="8">
        <f t="shared" ref="H38:H49" si="7">F38*0.23</f>
        <v>0</v>
      </c>
      <c r="I38" s="8">
        <f t="shared" ref="I38:I48" si="8">F38+H38</f>
        <v>0</v>
      </c>
    </row>
    <row r="39" spans="1:9">
      <c r="A39" s="17">
        <v>3</v>
      </c>
      <c r="B39" s="20" t="s">
        <v>25</v>
      </c>
      <c r="C39" s="17" t="s">
        <v>101</v>
      </c>
      <c r="D39" s="17">
        <v>1</v>
      </c>
      <c r="E39" s="8"/>
      <c r="F39" s="8">
        <f t="shared" si="6"/>
        <v>0</v>
      </c>
      <c r="G39" s="18">
        <v>23</v>
      </c>
      <c r="H39" s="8">
        <f t="shared" si="7"/>
        <v>0</v>
      </c>
      <c r="I39" s="8">
        <f t="shared" si="8"/>
        <v>0</v>
      </c>
    </row>
    <row r="40" spans="1:9" ht="28.5">
      <c r="A40" s="17">
        <v>4</v>
      </c>
      <c r="B40" s="20" t="s">
        <v>26</v>
      </c>
      <c r="C40" s="17" t="s">
        <v>101</v>
      </c>
      <c r="D40" s="17">
        <v>1</v>
      </c>
      <c r="E40" s="8"/>
      <c r="F40" s="8">
        <f t="shared" si="6"/>
        <v>0</v>
      </c>
      <c r="G40" s="18">
        <v>23</v>
      </c>
      <c r="H40" s="8">
        <f t="shared" si="7"/>
        <v>0</v>
      </c>
      <c r="I40" s="8">
        <f t="shared" si="8"/>
        <v>0</v>
      </c>
    </row>
    <row r="41" spans="1:9">
      <c r="A41" s="17">
        <v>5</v>
      </c>
      <c r="B41" s="20" t="s">
        <v>27</v>
      </c>
      <c r="C41" s="18" t="s">
        <v>101</v>
      </c>
      <c r="D41" s="17">
        <v>1</v>
      </c>
      <c r="E41" s="8"/>
      <c r="F41" s="8">
        <f t="shared" si="6"/>
        <v>0</v>
      </c>
      <c r="G41" s="18">
        <v>23</v>
      </c>
      <c r="H41" s="8">
        <f t="shared" si="7"/>
        <v>0</v>
      </c>
      <c r="I41" s="8">
        <f t="shared" si="8"/>
        <v>0</v>
      </c>
    </row>
    <row r="42" spans="1:9" ht="28.5">
      <c r="A42" s="17">
        <v>6</v>
      </c>
      <c r="B42" s="20" t="s">
        <v>151</v>
      </c>
      <c r="C42" s="18" t="s">
        <v>101</v>
      </c>
      <c r="D42" s="17">
        <v>1</v>
      </c>
      <c r="E42" s="8"/>
      <c r="F42" s="8">
        <f t="shared" si="6"/>
        <v>0</v>
      </c>
      <c r="G42" s="18">
        <v>23</v>
      </c>
      <c r="H42" s="8">
        <f t="shared" si="7"/>
        <v>0</v>
      </c>
      <c r="I42" s="8">
        <f t="shared" si="8"/>
        <v>0</v>
      </c>
    </row>
    <row r="43" spans="1:9" ht="28.5">
      <c r="A43" s="17">
        <v>7</v>
      </c>
      <c r="B43" s="20" t="s">
        <v>152</v>
      </c>
      <c r="C43" s="18" t="s">
        <v>101</v>
      </c>
      <c r="D43" s="17">
        <v>2</v>
      </c>
      <c r="E43" s="8"/>
      <c r="F43" s="8">
        <f t="shared" si="6"/>
        <v>0</v>
      </c>
      <c r="G43" s="18">
        <v>23</v>
      </c>
      <c r="H43" s="8">
        <f t="shared" si="7"/>
        <v>0</v>
      </c>
      <c r="I43" s="8">
        <f t="shared" si="8"/>
        <v>0</v>
      </c>
    </row>
    <row r="44" spans="1:9" ht="28.5">
      <c r="A44" s="17">
        <v>8</v>
      </c>
      <c r="B44" s="20" t="s">
        <v>28</v>
      </c>
      <c r="C44" s="18" t="s">
        <v>101</v>
      </c>
      <c r="D44" s="17">
        <v>1</v>
      </c>
      <c r="E44" s="8"/>
      <c r="F44" s="8">
        <f t="shared" si="6"/>
        <v>0</v>
      </c>
      <c r="G44" s="18">
        <v>23</v>
      </c>
      <c r="H44" s="8">
        <f t="shared" si="7"/>
        <v>0</v>
      </c>
      <c r="I44" s="8">
        <f t="shared" si="8"/>
        <v>0</v>
      </c>
    </row>
    <row r="45" spans="1:9">
      <c r="A45" s="17">
        <v>9</v>
      </c>
      <c r="B45" s="20" t="s">
        <v>29</v>
      </c>
      <c r="C45" s="18" t="s">
        <v>101</v>
      </c>
      <c r="D45" s="17">
        <v>1</v>
      </c>
      <c r="E45" s="8"/>
      <c r="F45" s="8">
        <f t="shared" si="6"/>
        <v>0</v>
      </c>
      <c r="G45" s="18">
        <v>23</v>
      </c>
      <c r="H45" s="8">
        <f t="shared" si="7"/>
        <v>0</v>
      </c>
      <c r="I45" s="8">
        <f t="shared" si="8"/>
        <v>0</v>
      </c>
    </row>
    <row r="46" spans="1:9">
      <c r="A46" s="17">
        <v>10</v>
      </c>
      <c r="B46" s="20" t="s">
        <v>30</v>
      </c>
      <c r="C46" s="18" t="s">
        <v>101</v>
      </c>
      <c r="D46" s="17">
        <v>1</v>
      </c>
      <c r="E46" s="8"/>
      <c r="F46" s="8">
        <f t="shared" si="6"/>
        <v>0</v>
      </c>
      <c r="G46" s="18">
        <v>23</v>
      </c>
      <c r="H46" s="8">
        <f>F46*0.23</f>
        <v>0</v>
      </c>
      <c r="I46" s="8">
        <f t="shared" si="8"/>
        <v>0</v>
      </c>
    </row>
    <row r="47" spans="1:9">
      <c r="A47" s="17">
        <v>11</v>
      </c>
      <c r="B47" s="20" t="s">
        <v>21</v>
      </c>
      <c r="C47" s="18" t="s">
        <v>101</v>
      </c>
      <c r="D47" s="17">
        <v>1</v>
      </c>
      <c r="E47" s="8"/>
      <c r="F47" s="8">
        <f t="shared" si="6"/>
        <v>0</v>
      </c>
      <c r="G47" s="18">
        <v>23</v>
      </c>
      <c r="H47" s="8">
        <f t="shared" si="7"/>
        <v>0</v>
      </c>
      <c r="I47" s="8">
        <f t="shared" si="8"/>
        <v>0</v>
      </c>
    </row>
    <row r="48" spans="1:9" ht="28.5">
      <c r="A48" s="18">
        <v>12</v>
      </c>
      <c r="B48" s="20" t="s">
        <v>31</v>
      </c>
      <c r="C48" s="18" t="s">
        <v>101</v>
      </c>
      <c r="D48" s="18">
        <v>1</v>
      </c>
      <c r="E48" s="8"/>
      <c r="F48" s="8">
        <f t="shared" si="6"/>
        <v>0</v>
      </c>
      <c r="G48" s="18">
        <v>23</v>
      </c>
      <c r="H48" s="8">
        <f t="shared" si="7"/>
        <v>0</v>
      </c>
      <c r="I48" s="8">
        <f t="shared" si="8"/>
        <v>0</v>
      </c>
    </row>
    <row r="49" spans="1:9">
      <c r="A49" s="18">
        <v>13</v>
      </c>
      <c r="B49" s="20" t="s">
        <v>13</v>
      </c>
      <c r="C49" s="18" t="s">
        <v>101</v>
      </c>
      <c r="D49" s="18">
        <v>1</v>
      </c>
      <c r="E49" s="8"/>
      <c r="F49" s="8">
        <f>D49*E49</f>
        <v>0</v>
      </c>
      <c r="G49" s="18">
        <v>23</v>
      </c>
      <c r="H49" s="8">
        <f t="shared" si="7"/>
        <v>0</v>
      </c>
      <c r="I49" s="8">
        <f>F49+H49</f>
        <v>0</v>
      </c>
    </row>
    <row r="50" spans="1:9" ht="15.75" customHeight="1">
      <c r="A50" s="22" t="s">
        <v>106</v>
      </c>
      <c r="B50" s="22"/>
      <c r="C50" s="22"/>
      <c r="D50" s="22"/>
      <c r="E50" s="22"/>
      <c r="F50" s="7">
        <f>SUM(F37:F49)</f>
        <v>0</v>
      </c>
      <c r="G50" s="18" t="s">
        <v>118</v>
      </c>
      <c r="H50" s="7">
        <f>SUM(H37:H49)</f>
        <v>0</v>
      </c>
      <c r="I50" s="7">
        <f>F50+H50</f>
        <v>0</v>
      </c>
    </row>
    <row r="51" spans="1:9" ht="15">
      <c r="A51" s="21" t="s">
        <v>32</v>
      </c>
      <c r="B51" s="21"/>
      <c r="C51" s="21"/>
      <c r="D51" s="21"/>
      <c r="E51" s="21"/>
      <c r="F51" s="21"/>
      <c r="G51" s="21"/>
      <c r="H51" s="21"/>
      <c r="I51" s="21"/>
    </row>
    <row r="52" spans="1:9" ht="28.5">
      <c r="A52" s="17">
        <v>1</v>
      </c>
      <c r="B52" s="20" t="s">
        <v>26</v>
      </c>
      <c r="C52" s="17" t="s">
        <v>101</v>
      </c>
      <c r="D52" s="17">
        <v>1</v>
      </c>
      <c r="E52" s="8"/>
      <c r="F52" s="8">
        <f>E52*D52</f>
        <v>0</v>
      </c>
      <c r="G52" s="18">
        <v>23</v>
      </c>
      <c r="H52" s="8">
        <f>F52*0.23</f>
        <v>0</v>
      </c>
      <c r="I52" s="8">
        <f>F52+H52</f>
        <v>0</v>
      </c>
    </row>
    <row r="53" spans="1:9" ht="28.5">
      <c r="A53" s="17">
        <v>2</v>
      </c>
      <c r="B53" s="20" t="s">
        <v>111</v>
      </c>
      <c r="C53" s="17" t="s">
        <v>101</v>
      </c>
      <c r="D53" s="17">
        <v>1</v>
      </c>
      <c r="E53" s="8"/>
      <c r="F53" s="8">
        <f t="shared" ref="F53:F65" si="9">E53*D53</f>
        <v>0</v>
      </c>
      <c r="G53" s="18">
        <v>23</v>
      </c>
      <c r="H53" s="8">
        <f t="shared" ref="H53:H64" si="10">F53*0.23</f>
        <v>0</v>
      </c>
      <c r="I53" s="8">
        <f t="shared" ref="I53:I65" si="11">F53+H53</f>
        <v>0</v>
      </c>
    </row>
    <row r="54" spans="1:9" ht="28.5">
      <c r="A54" s="17">
        <v>3</v>
      </c>
      <c r="B54" s="20" t="s">
        <v>28</v>
      </c>
      <c r="C54" s="18" t="s">
        <v>101</v>
      </c>
      <c r="D54" s="17">
        <v>1</v>
      </c>
      <c r="E54" s="8"/>
      <c r="F54" s="8">
        <f t="shared" si="9"/>
        <v>0</v>
      </c>
      <c r="G54" s="18">
        <v>23</v>
      </c>
      <c r="H54" s="8">
        <f t="shared" si="10"/>
        <v>0</v>
      </c>
      <c r="I54" s="8">
        <f t="shared" si="11"/>
        <v>0</v>
      </c>
    </row>
    <row r="55" spans="1:9">
      <c r="A55" s="17">
        <v>4</v>
      </c>
      <c r="B55" s="20" t="s">
        <v>16</v>
      </c>
      <c r="C55" s="18" t="s">
        <v>101</v>
      </c>
      <c r="D55" s="17">
        <v>1</v>
      </c>
      <c r="E55" s="8"/>
      <c r="F55" s="8">
        <f t="shared" si="9"/>
        <v>0</v>
      </c>
      <c r="G55" s="18">
        <v>23</v>
      </c>
      <c r="H55" s="8">
        <f t="shared" si="10"/>
        <v>0</v>
      </c>
      <c r="I55" s="8">
        <f t="shared" si="11"/>
        <v>0</v>
      </c>
    </row>
    <row r="56" spans="1:9">
      <c r="A56" s="17">
        <v>5</v>
      </c>
      <c r="B56" s="20" t="s">
        <v>10</v>
      </c>
      <c r="C56" s="17" t="s">
        <v>101</v>
      </c>
      <c r="D56" s="17">
        <v>2</v>
      </c>
      <c r="E56" s="8"/>
      <c r="F56" s="8">
        <f t="shared" si="9"/>
        <v>0</v>
      </c>
      <c r="G56" s="18">
        <v>23</v>
      </c>
      <c r="H56" s="8">
        <f t="shared" si="10"/>
        <v>0</v>
      </c>
      <c r="I56" s="8">
        <f t="shared" si="11"/>
        <v>0</v>
      </c>
    </row>
    <row r="57" spans="1:9">
      <c r="A57" s="17">
        <v>6</v>
      </c>
      <c r="B57" s="20" t="s">
        <v>12</v>
      </c>
      <c r="C57" s="17" t="s">
        <v>101</v>
      </c>
      <c r="D57" s="17">
        <v>2</v>
      </c>
      <c r="E57" s="8"/>
      <c r="F57" s="8">
        <f t="shared" si="9"/>
        <v>0</v>
      </c>
      <c r="G57" s="18">
        <v>23</v>
      </c>
      <c r="H57" s="8">
        <f t="shared" si="10"/>
        <v>0</v>
      </c>
      <c r="I57" s="8">
        <f t="shared" si="11"/>
        <v>0</v>
      </c>
    </row>
    <row r="58" spans="1:9">
      <c r="A58" s="17">
        <v>7</v>
      </c>
      <c r="B58" s="20" t="s">
        <v>33</v>
      </c>
      <c r="C58" s="17" t="s">
        <v>101</v>
      </c>
      <c r="D58" s="17">
        <v>2</v>
      </c>
      <c r="E58" s="8"/>
      <c r="F58" s="8">
        <f t="shared" si="9"/>
        <v>0</v>
      </c>
      <c r="G58" s="18">
        <v>23</v>
      </c>
      <c r="H58" s="8">
        <f t="shared" si="10"/>
        <v>0</v>
      </c>
      <c r="I58" s="8">
        <f t="shared" si="11"/>
        <v>0</v>
      </c>
    </row>
    <row r="59" spans="1:9">
      <c r="A59" s="17">
        <v>8</v>
      </c>
      <c r="B59" s="20" t="s">
        <v>6</v>
      </c>
      <c r="C59" s="17" t="s">
        <v>101</v>
      </c>
      <c r="D59" s="17">
        <v>1</v>
      </c>
      <c r="E59" s="8"/>
      <c r="F59" s="8">
        <f t="shared" si="9"/>
        <v>0</v>
      </c>
      <c r="G59" s="18">
        <v>23</v>
      </c>
      <c r="H59" s="8">
        <f t="shared" si="10"/>
        <v>0</v>
      </c>
      <c r="I59" s="8">
        <f t="shared" si="11"/>
        <v>0</v>
      </c>
    </row>
    <row r="60" spans="1:9">
      <c r="A60" s="17">
        <v>9</v>
      </c>
      <c r="B60" s="20" t="s">
        <v>34</v>
      </c>
      <c r="C60" s="17" t="s">
        <v>101</v>
      </c>
      <c r="D60" s="17">
        <v>1</v>
      </c>
      <c r="E60" s="8"/>
      <c r="F60" s="8">
        <f t="shared" si="9"/>
        <v>0</v>
      </c>
      <c r="G60" s="18">
        <v>23</v>
      </c>
      <c r="H60" s="8">
        <f t="shared" si="10"/>
        <v>0</v>
      </c>
      <c r="I60" s="8">
        <f t="shared" si="11"/>
        <v>0</v>
      </c>
    </row>
    <row r="61" spans="1:9">
      <c r="A61" s="17">
        <v>10</v>
      </c>
      <c r="B61" s="20" t="s">
        <v>29</v>
      </c>
      <c r="C61" s="18" t="s">
        <v>101</v>
      </c>
      <c r="D61" s="17">
        <v>1</v>
      </c>
      <c r="E61" s="8"/>
      <c r="F61" s="8">
        <f t="shared" si="9"/>
        <v>0</v>
      </c>
      <c r="G61" s="18">
        <v>23</v>
      </c>
      <c r="H61" s="8">
        <f t="shared" si="10"/>
        <v>0</v>
      </c>
      <c r="I61" s="8">
        <f t="shared" si="11"/>
        <v>0</v>
      </c>
    </row>
    <row r="62" spans="1:9">
      <c r="A62" s="17">
        <v>11</v>
      </c>
      <c r="B62" s="20" t="s">
        <v>13</v>
      </c>
      <c r="C62" s="17" t="s">
        <v>101</v>
      </c>
      <c r="D62" s="17">
        <v>2</v>
      </c>
      <c r="E62" s="8"/>
      <c r="F62" s="8">
        <f t="shared" si="9"/>
        <v>0</v>
      </c>
      <c r="G62" s="18">
        <v>23</v>
      </c>
      <c r="H62" s="8">
        <f t="shared" si="10"/>
        <v>0</v>
      </c>
      <c r="I62" s="8">
        <f t="shared" si="11"/>
        <v>0</v>
      </c>
    </row>
    <row r="63" spans="1:9">
      <c r="A63" s="17">
        <v>12</v>
      </c>
      <c r="B63" s="20" t="s">
        <v>35</v>
      </c>
      <c r="C63" s="17" t="s">
        <v>101</v>
      </c>
      <c r="D63" s="17">
        <v>1</v>
      </c>
      <c r="E63" s="8"/>
      <c r="F63" s="8">
        <f t="shared" si="9"/>
        <v>0</v>
      </c>
      <c r="G63" s="18">
        <v>23</v>
      </c>
      <c r="H63" s="8">
        <f t="shared" si="10"/>
        <v>0</v>
      </c>
      <c r="I63" s="8">
        <f t="shared" si="11"/>
        <v>0</v>
      </c>
    </row>
    <row r="64" spans="1:9">
      <c r="A64" s="17">
        <v>13</v>
      </c>
      <c r="B64" s="20" t="s">
        <v>14</v>
      </c>
      <c r="C64" s="17" t="s">
        <v>101</v>
      </c>
      <c r="D64" s="17">
        <v>1</v>
      </c>
      <c r="E64" s="8"/>
      <c r="F64" s="8">
        <f t="shared" si="9"/>
        <v>0</v>
      </c>
      <c r="G64" s="18">
        <v>23</v>
      </c>
      <c r="H64" s="8">
        <f t="shared" si="10"/>
        <v>0</v>
      </c>
      <c r="I64" s="8">
        <f t="shared" si="11"/>
        <v>0</v>
      </c>
    </row>
    <row r="65" spans="1:9">
      <c r="A65" s="17">
        <v>14</v>
      </c>
      <c r="B65" s="20" t="s">
        <v>36</v>
      </c>
      <c r="C65" s="17" t="s">
        <v>101</v>
      </c>
      <c r="D65" s="17">
        <v>1</v>
      </c>
      <c r="E65" s="8"/>
      <c r="F65" s="8">
        <f t="shared" si="9"/>
        <v>0</v>
      </c>
      <c r="G65" s="18">
        <v>23</v>
      </c>
      <c r="H65" s="8">
        <f>F65*0.23</f>
        <v>0</v>
      </c>
      <c r="I65" s="8">
        <f t="shared" si="11"/>
        <v>0</v>
      </c>
    </row>
    <row r="66" spans="1:9">
      <c r="A66" s="24" t="s">
        <v>106</v>
      </c>
      <c r="B66" s="24"/>
      <c r="C66" s="24"/>
      <c r="D66" s="24"/>
      <c r="E66" s="24"/>
      <c r="F66" s="8">
        <f>SUM(F52:F65)</f>
        <v>0</v>
      </c>
      <c r="G66" s="18" t="s">
        <v>118</v>
      </c>
      <c r="H66" s="18">
        <f>F66*0.23</f>
        <v>0</v>
      </c>
      <c r="I66" s="8">
        <f>F66+H66</f>
        <v>0</v>
      </c>
    </row>
    <row r="67" spans="1:9" ht="15">
      <c r="A67" s="21" t="s">
        <v>37</v>
      </c>
      <c r="B67" s="21"/>
      <c r="C67" s="21"/>
      <c r="D67" s="21"/>
      <c r="E67" s="21"/>
      <c r="F67" s="21"/>
      <c r="G67" s="21"/>
      <c r="H67" s="21"/>
      <c r="I67" s="21"/>
    </row>
    <row r="68" spans="1:9">
      <c r="A68" s="17">
        <v>1</v>
      </c>
      <c r="B68" s="20" t="s">
        <v>6</v>
      </c>
      <c r="C68" s="17" t="s">
        <v>101</v>
      </c>
      <c r="D68" s="17">
        <v>1</v>
      </c>
      <c r="E68" s="8"/>
      <c r="F68" s="8">
        <f>E68*D68</f>
        <v>0</v>
      </c>
      <c r="G68" s="18">
        <v>23</v>
      </c>
      <c r="H68" s="8">
        <f>F68*0.23</f>
        <v>0</v>
      </c>
      <c r="I68" s="8">
        <f>F68+H68</f>
        <v>0</v>
      </c>
    </row>
    <row r="69" spans="1:9" ht="28.5">
      <c r="A69" s="17">
        <v>2</v>
      </c>
      <c r="B69" s="20" t="s">
        <v>26</v>
      </c>
      <c r="C69" s="17" t="s">
        <v>101</v>
      </c>
      <c r="D69" s="17">
        <v>1</v>
      </c>
      <c r="E69" s="8"/>
      <c r="F69" s="8">
        <f t="shared" ref="F69:F80" si="12">E69*D69</f>
        <v>0</v>
      </c>
      <c r="G69" s="18">
        <v>23</v>
      </c>
      <c r="H69" s="8">
        <f t="shared" ref="H69:H80" si="13">F69*0.23</f>
        <v>0</v>
      </c>
      <c r="I69" s="8">
        <f t="shared" ref="I69:I80" si="14">F69+H69</f>
        <v>0</v>
      </c>
    </row>
    <row r="70" spans="1:9" ht="28.5">
      <c r="A70" s="17">
        <v>3</v>
      </c>
      <c r="B70" s="20" t="s">
        <v>40</v>
      </c>
      <c r="C70" s="17" t="s">
        <v>101</v>
      </c>
      <c r="D70" s="17">
        <v>1</v>
      </c>
      <c r="E70" s="8"/>
      <c r="F70" s="8">
        <f t="shared" si="12"/>
        <v>0</v>
      </c>
      <c r="G70" s="18">
        <v>23</v>
      </c>
      <c r="H70" s="8">
        <f t="shared" si="13"/>
        <v>0</v>
      </c>
      <c r="I70" s="8">
        <f t="shared" si="14"/>
        <v>0</v>
      </c>
    </row>
    <row r="71" spans="1:9">
      <c r="A71" s="17">
        <v>4</v>
      </c>
      <c r="B71" s="20" t="s">
        <v>27</v>
      </c>
      <c r="C71" s="18" t="s">
        <v>101</v>
      </c>
      <c r="D71" s="17">
        <v>1</v>
      </c>
      <c r="E71" s="8"/>
      <c r="F71" s="8">
        <f t="shared" si="12"/>
        <v>0</v>
      </c>
      <c r="G71" s="18">
        <v>23</v>
      </c>
      <c r="H71" s="8">
        <f t="shared" si="13"/>
        <v>0</v>
      </c>
      <c r="I71" s="8">
        <f t="shared" si="14"/>
        <v>0</v>
      </c>
    </row>
    <row r="72" spans="1:9">
      <c r="A72" s="17">
        <v>5</v>
      </c>
      <c r="B72" s="20" t="s">
        <v>17</v>
      </c>
      <c r="C72" s="17" t="s">
        <v>101</v>
      </c>
      <c r="D72" s="17">
        <v>1</v>
      </c>
      <c r="E72" s="8"/>
      <c r="F72" s="8">
        <f t="shared" si="12"/>
        <v>0</v>
      </c>
      <c r="G72" s="18">
        <v>23</v>
      </c>
      <c r="H72" s="8">
        <f t="shared" si="13"/>
        <v>0</v>
      </c>
      <c r="I72" s="8">
        <f t="shared" si="14"/>
        <v>0</v>
      </c>
    </row>
    <row r="73" spans="1:9">
      <c r="A73" s="17">
        <v>6</v>
      </c>
      <c r="B73" s="20" t="s">
        <v>14</v>
      </c>
      <c r="C73" s="18" t="s">
        <v>101</v>
      </c>
      <c r="D73" s="17">
        <v>2</v>
      </c>
      <c r="E73" s="8"/>
      <c r="F73" s="8">
        <f t="shared" si="12"/>
        <v>0</v>
      </c>
      <c r="G73" s="18">
        <v>23</v>
      </c>
      <c r="H73" s="8">
        <f t="shared" si="13"/>
        <v>0</v>
      </c>
      <c r="I73" s="8">
        <f t="shared" si="14"/>
        <v>0</v>
      </c>
    </row>
    <row r="74" spans="1:9">
      <c r="A74" s="17">
        <v>7</v>
      </c>
      <c r="B74" s="20" t="s">
        <v>21</v>
      </c>
      <c r="C74" s="17" t="s">
        <v>101</v>
      </c>
      <c r="D74" s="17">
        <v>1</v>
      </c>
      <c r="E74" s="8"/>
      <c r="F74" s="8">
        <f t="shared" si="12"/>
        <v>0</v>
      </c>
      <c r="G74" s="18">
        <v>23</v>
      </c>
      <c r="H74" s="8">
        <f t="shared" si="13"/>
        <v>0</v>
      </c>
      <c r="I74" s="8">
        <f t="shared" si="14"/>
        <v>0</v>
      </c>
    </row>
    <row r="75" spans="1:9">
      <c r="A75" s="17">
        <v>8</v>
      </c>
      <c r="B75" s="20" t="s">
        <v>153</v>
      </c>
      <c r="C75" s="17" t="s">
        <v>101</v>
      </c>
      <c r="D75" s="17">
        <v>1</v>
      </c>
      <c r="E75" s="8"/>
      <c r="F75" s="8">
        <f t="shared" si="12"/>
        <v>0</v>
      </c>
      <c r="G75" s="18">
        <v>23</v>
      </c>
      <c r="H75" s="8">
        <f t="shared" si="13"/>
        <v>0</v>
      </c>
      <c r="I75" s="8">
        <f t="shared" si="14"/>
        <v>0</v>
      </c>
    </row>
    <row r="76" spans="1:9">
      <c r="A76" s="17">
        <v>9</v>
      </c>
      <c r="B76" s="20" t="s">
        <v>29</v>
      </c>
      <c r="C76" s="17" t="s">
        <v>101</v>
      </c>
      <c r="D76" s="17">
        <v>1</v>
      </c>
      <c r="E76" s="8"/>
      <c r="F76" s="8">
        <f t="shared" si="12"/>
        <v>0</v>
      </c>
      <c r="G76" s="18">
        <v>23</v>
      </c>
      <c r="H76" s="8">
        <f t="shared" si="13"/>
        <v>0</v>
      </c>
      <c r="I76" s="8">
        <f t="shared" si="14"/>
        <v>0</v>
      </c>
    </row>
    <row r="77" spans="1:9">
      <c r="A77" s="17">
        <v>10</v>
      </c>
      <c r="B77" s="20" t="s">
        <v>8</v>
      </c>
      <c r="C77" s="17" t="s">
        <v>101</v>
      </c>
      <c r="D77" s="17">
        <v>1</v>
      </c>
      <c r="E77" s="8"/>
      <c r="F77" s="8">
        <f t="shared" si="12"/>
        <v>0</v>
      </c>
      <c r="G77" s="18">
        <v>23</v>
      </c>
      <c r="H77" s="8">
        <f t="shared" si="13"/>
        <v>0</v>
      </c>
      <c r="I77" s="8">
        <f t="shared" si="14"/>
        <v>0</v>
      </c>
    </row>
    <row r="78" spans="1:9">
      <c r="A78" s="17">
        <v>11</v>
      </c>
      <c r="B78" s="20" t="s">
        <v>5</v>
      </c>
      <c r="C78" s="18" t="s">
        <v>101</v>
      </c>
      <c r="D78" s="17">
        <v>2</v>
      </c>
      <c r="E78" s="8"/>
      <c r="F78" s="8">
        <f t="shared" si="12"/>
        <v>0</v>
      </c>
      <c r="G78" s="18">
        <v>23</v>
      </c>
      <c r="H78" s="8">
        <f t="shared" si="13"/>
        <v>0</v>
      </c>
      <c r="I78" s="8">
        <f t="shared" si="14"/>
        <v>0</v>
      </c>
    </row>
    <row r="79" spans="1:9">
      <c r="A79" s="17">
        <v>12</v>
      </c>
      <c r="B79" s="20" t="s">
        <v>13</v>
      </c>
      <c r="C79" s="18" t="s">
        <v>101</v>
      </c>
      <c r="D79" s="17">
        <v>2</v>
      </c>
      <c r="E79" s="8"/>
      <c r="F79" s="8">
        <f t="shared" si="12"/>
        <v>0</v>
      </c>
      <c r="G79" s="18">
        <v>23</v>
      </c>
      <c r="H79" s="8">
        <f t="shared" si="13"/>
        <v>0</v>
      </c>
      <c r="I79" s="8">
        <f t="shared" si="14"/>
        <v>0</v>
      </c>
    </row>
    <row r="80" spans="1:9">
      <c r="A80" s="17">
        <v>13</v>
      </c>
      <c r="B80" s="20" t="s">
        <v>9</v>
      </c>
      <c r="C80" s="18" t="s">
        <v>101</v>
      </c>
      <c r="D80" s="17">
        <v>1</v>
      </c>
      <c r="E80" s="8"/>
      <c r="F80" s="8">
        <f t="shared" si="12"/>
        <v>0</v>
      </c>
      <c r="G80" s="18">
        <v>23</v>
      </c>
      <c r="H80" s="8">
        <f t="shared" si="13"/>
        <v>0</v>
      </c>
      <c r="I80" s="8">
        <f t="shared" si="14"/>
        <v>0</v>
      </c>
    </row>
    <row r="81" spans="1:9">
      <c r="A81" s="24" t="s">
        <v>106</v>
      </c>
      <c r="B81" s="24"/>
      <c r="C81" s="24"/>
      <c r="D81" s="24"/>
      <c r="E81" s="24"/>
      <c r="F81" s="8">
        <f>SUM(F68:F80)</f>
        <v>0</v>
      </c>
      <c r="G81" s="18" t="s">
        <v>118</v>
      </c>
      <c r="H81" s="8">
        <f>F81*0.23</f>
        <v>0</v>
      </c>
      <c r="I81" s="8">
        <f>F81+H81</f>
        <v>0</v>
      </c>
    </row>
    <row r="82" spans="1:9" ht="15">
      <c r="A82" s="21" t="s">
        <v>39</v>
      </c>
      <c r="B82" s="21"/>
      <c r="C82" s="21"/>
      <c r="D82" s="21"/>
      <c r="E82" s="21"/>
      <c r="F82" s="21"/>
      <c r="G82" s="21"/>
      <c r="H82" s="21"/>
      <c r="I82" s="21"/>
    </row>
    <row r="83" spans="1:9">
      <c r="A83" s="17">
        <v>1</v>
      </c>
      <c r="B83" s="20" t="s">
        <v>6</v>
      </c>
      <c r="C83" s="17" t="s">
        <v>101</v>
      </c>
      <c r="D83" s="17">
        <v>1</v>
      </c>
      <c r="E83" s="8"/>
      <c r="F83" s="8">
        <f>E83*D83</f>
        <v>0</v>
      </c>
      <c r="G83" s="18">
        <v>23</v>
      </c>
      <c r="H83" s="8">
        <f>F83*0.23</f>
        <v>0</v>
      </c>
      <c r="I83" s="8">
        <f>F83+H83</f>
        <v>0</v>
      </c>
    </row>
    <row r="84" spans="1:9" ht="28.5">
      <c r="A84" s="17">
        <v>2</v>
      </c>
      <c r="B84" s="20" t="s">
        <v>40</v>
      </c>
      <c r="C84" s="17" t="s">
        <v>101</v>
      </c>
      <c r="D84" s="17">
        <v>1</v>
      </c>
      <c r="E84" s="8"/>
      <c r="F84" s="8">
        <f t="shared" ref="F84:F93" si="15">E84*D84</f>
        <v>0</v>
      </c>
      <c r="G84" s="18">
        <v>23</v>
      </c>
      <c r="H84" s="8">
        <f t="shared" ref="H84:H93" si="16">F84*0.23</f>
        <v>0</v>
      </c>
      <c r="I84" s="8">
        <f t="shared" ref="I84:I93" si="17">F84+H84</f>
        <v>0</v>
      </c>
    </row>
    <row r="85" spans="1:9">
      <c r="A85" s="17">
        <v>3</v>
      </c>
      <c r="B85" s="20" t="s">
        <v>27</v>
      </c>
      <c r="C85" s="18" t="s">
        <v>101</v>
      </c>
      <c r="D85" s="17">
        <v>1</v>
      </c>
      <c r="E85" s="8"/>
      <c r="F85" s="8">
        <f t="shared" si="15"/>
        <v>0</v>
      </c>
      <c r="G85" s="18">
        <v>23</v>
      </c>
      <c r="H85" s="8">
        <f t="shared" si="16"/>
        <v>0</v>
      </c>
      <c r="I85" s="8">
        <f t="shared" si="17"/>
        <v>0</v>
      </c>
    </row>
    <row r="86" spans="1:9">
      <c r="A86" s="17">
        <v>4</v>
      </c>
      <c r="B86" s="20" t="s">
        <v>41</v>
      </c>
      <c r="C86" s="18" t="s">
        <v>101</v>
      </c>
      <c r="D86" s="17">
        <v>1</v>
      </c>
      <c r="E86" s="8"/>
      <c r="F86" s="8">
        <f t="shared" si="15"/>
        <v>0</v>
      </c>
      <c r="G86" s="18">
        <v>23</v>
      </c>
      <c r="H86" s="8">
        <f t="shared" si="16"/>
        <v>0</v>
      </c>
      <c r="I86" s="8">
        <f t="shared" si="17"/>
        <v>0</v>
      </c>
    </row>
    <row r="87" spans="1:9" ht="28.5">
      <c r="A87" s="17">
        <v>5</v>
      </c>
      <c r="B87" s="20" t="s">
        <v>26</v>
      </c>
      <c r="C87" s="18" t="s">
        <v>101</v>
      </c>
      <c r="D87" s="17">
        <v>1</v>
      </c>
      <c r="E87" s="8"/>
      <c r="F87" s="8">
        <f t="shared" si="15"/>
        <v>0</v>
      </c>
      <c r="G87" s="18">
        <v>23</v>
      </c>
      <c r="H87" s="8">
        <f t="shared" si="16"/>
        <v>0</v>
      </c>
      <c r="I87" s="8">
        <f t="shared" si="17"/>
        <v>0</v>
      </c>
    </row>
    <row r="88" spans="1:9">
      <c r="A88" s="17">
        <v>6</v>
      </c>
      <c r="B88" s="20" t="s">
        <v>13</v>
      </c>
      <c r="C88" s="18" t="s">
        <v>101</v>
      </c>
      <c r="D88" s="17">
        <v>1</v>
      </c>
      <c r="E88" s="8"/>
      <c r="F88" s="8">
        <f t="shared" si="15"/>
        <v>0</v>
      </c>
      <c r="G88" s="18">
        <v>23</v>
      </c>
      <c r="H88" s="8">
        <f t="shared" si="16"/>
        <v>0</v>
      </c>
      <c r="I88" s="8">
        <f t="shared" si="17"/>
        <v>0</v>
      </c>
    </row>
    <row r="89" spans="1:9">
      <c r="A89" s="17">
        <v>7</v>
      </c>
      <c r="B89" s="20" t="s">
        <v>21</v>
      </c>
      <c r="C89" s="18" t="s">
        <v>101</v>
      </c>
      <c r="D89" s="17">
        <v>1</v>
      </c>
      <c r="E89" s="8"/>
      <c r="F89" s="8">
        <f t="shared" si="15"/>
        <v>0</v>
      </c>
      <c r="G89" s="18">
        <v>23</v>
      </c>
      <c r="H89" s="8">
        <f t="shared" si="16"/>
        <v>0</v>
      </c>
      <c r="I89" s="8">
        <f t="shared" si="17"/>
        <v>0</v>
      </c>
    </row>
    <row r="90" spans="1:9">
      <c r="A90" s="17">
        <v>8</v>
      </c>
      <c r="B90" s="20" t="s">
        <v>29</v>
      </c>
      <c r="C90" s="18" t="s">
        <v>101</v>
      </c>
      <c r="D90" s="17">
        <v>1</v>
      </c>
      <c r="E90" s="8"/>
      <c r="F90" s="8">
        <f t="shared" si="15"/>
        <v>0</v>
      </c>
      <c r="G90" s="18">
        <v>23</v>
      </c>
      <c r="H90" s="8">
        <f t="shared" si="16"/>
        <v>0</v>
      </c>
      <c r="I90" s="8">
        <f t="shared" si="17"/>
        <v>0</v>
      </c>
    </row>
    <row r="91" spans="1:9" ht="28.5">
      <c r="A91" s="17">
        <v>9</v>
      </c>
      <c r="B91" s="20" t="s">
        <v>28</v>
      </c>
      <c r="C91" s="18" t="s">
        <v>101</v>
      </c>
      <c r="D91" s="17">
        <v>1</v>
      </c>
      <c r="E91" s="8"/>
      <c r="F91" s="8">
        <f t="shared" si="15"/>
        <v>0</v>
      </c>
      <c r="G91" s="18">
        <v>23</v>
      </c>
      <c r="H91" s="8">
        <f t="shared" si="16"/>
        <v>0</v>
      </c>
      <c r="I91" s="8">
        <f t="shared" si="17"/>
        <v>0</v>
      </c>
    </row>
    <row r="92" spans="1:9" ht="28.5">
      <c r="A92" s="17">
        <v>10</v>
      </c>
      <c r="B92" s="20" t="s">
        <v>31</v>
      </c>
      <c r="C92" s="18" t="s">
        <v>101</v>
      </c>
      <c r="D92" s="17">
        <v>1</v>
      </c>
      <c r="E92" s="8"/>
      <c r="F92" s="8">
        <f t="shared" si="15"/>
        <v>0</v>
      </c>
      <c r="G92" s="18">
        <v>23</v>
      </c>
      <c r="H92" s="8">
        <f t="shared" si="16"/>
        <v>0</v>
      </c>
      <c r="I92" s="8">
        <f t="shared" si="17"/>
        <v>0</v>
      </c>
    </row>
    <row r="93" spans="1:9">
      <c r="A93" s="17">
        <v>11</v>
      </c>
      <c r="B93" s="20" t="s">
        <v>153</v>
      </c>
      <c r="C93" s="18" t="s">
        <v>101</v>
      </c>
      <c r="D93" s="17">
        <v>2</v>
      </c>
      <c r="E93" s="8"/>
      <c r="F93" s="8">
        <f t="shared" si="15"/>
        <v>0</v>
      </c>
      <c r="G93" s="18">
        <v>23</v>
      </c>
      <c r="H93" s="8">
        <f t="shared" si="16"/>
        <v>0</v>
      </c>
      <c r="I93" s="8">
        <f t="shared" si="17"/>
        <v>0</v>
      </c>
    </row>
    <row r="94" spans="1:9">
      <c r="A94" s="24" t="s">
        <v>106</v>
      </c>
      <c r="B94" s="24"/>
      <c r="C94" s="24"/>
      <c r="D94" s="24"/>
      <c r="E94" s="24"/>
      <c r="F94" s="8">
        <f>SUM(F83:F93)</f>
        <v>0</v>
      </c>
      <c r="G94" s="18" t="s">
        <v>118</v>
      </c>
      <c r="H94" s="8">
        <f>F94*0.23</f>
        <v>0</v>
      </c>
      <c r="I94" s="8">
        <f>F94+H94</f>
        <v>0</v>
      </c>
    </row>
    <row r="95" spans="1:9" ht="15">
      <c r="A95" s="21" t="s">
        <v>42</v>
      </c>
      <c r="B95" s="21"/>
      <c r="C95" s="21"/>
      <c r="D95" s="21"/>
      <c r="E95" s="21"/>
      <c r="F95" s="21"/>
      <c r="G95" s="21"/>
      <c r="H95" s="21"/>
      <c r="I95" s="21"/>
    </row>
    <row r="96" spans="1:9">
      <c r="A96" s="17">
        <v>1</v>
      </c>
      <c r="B96" s="20" t="s">
        <v>6</v>
      </c>
      <c r="C96" s="17" t="s">
        <v>101</v>
      </c>
      <c r="D96" s="17">
        <v>1</v>
      </c>
      <c r="E96" s="8"/>
      <c r="F96" s="8">
        <f>E96*D96</f>
        <v>0</v>
      </c>
      <c r="G96" s="18">
        <v>23</v>
      </c>
      <c r="H96" s="8">
        <f>F96*0.23</f>
        <v>0</v>
      </c>
      <c r="I96" s="8">
        <f>F96+H96</f>
        <v>0</v>
      </c>
    </row>
    <row r="97" spans="1:9">
      <c r="A97" s="17">
        <v>2</v>
      </c>
      <c r="B97" s="20" t="s">
        <v>81</v>
      </c>
      <c r="C97" s="17" t="s">
        <v>101</v>
      </c>
      <c r="D97" s="17">
        <v>2</v>
      </c>
      <c r="E97" s="8"/>
      <c r="F97" s="8">
        <f t="shared" ref="F97:F106" si="18">E97*D97</f>
        <v>0</v>
      </c>
      <c r="G97" s="18">
        <v>23</v>
      </c>
      <c r="H97" s="8">
        <f t="shared" ref="H97:H106" si="19">F97*0.23</f>
        <v>0</v>
      </c>
      <c r="I97" s="8">
        <f t="shared" ref="I97:I106" si="20">F97+H97</f>
        <v>0</v>
      </c>
    </row>
    <row r="98" spans="1:9">
      <c r="A98" s="17">
        <v>3</v>
      </c>
      <c r="B98" s="20" t="s">
        <v>13</v>
      </c>
      <c r="C98" s="17" t="s">
        <v>101</v>
      </c>
      <c r="D98" s="17">
        <v>2</v>
      </c>
      <c r="E98" s="8"/>
      <c r="F98" s="8">
        <f t="shared" si="18"/>
        <v>0</v>
      </c>
      <c r="G98" s="18">
        <v>23</v>
      </c>
      <c r="H98" s="8">
        <f t="shared" si="19"/>
        <v>0</v>
      </c>
      <c r="I98" s="8">
        <f t="shared" si="20"/>
        <v>0</v>
      </c>
    </row>
    <row r="99" spans="1:9">
      <c r="A99" s="17">
        <v>4</v>
      </c>
      <c r="B99" s="20" t="s">
        <v>11</v>
      </c>
      <c r="C99" s="17" t="s">
        <v>101</v>
      </c>
      <c r="D99" s="17">
        <v>1</v>
      </c>
      <c r="E99" s="8"/>
      <c r="F99" s="8">
        <f t="shared" si="18"/>
        <v>0</v>
      </c>
      <c r="G99" s="18">
        <v>23</v>
      </c>
      <c r="H99" s="8">
        <f t="shared" si="19"/>
        <v>0</v>
      </c>
      <c r="I99" s="8">
        <f t="shared" si="20"/>
        <v>0</v>
      </c>
    </row>
    <row r="100" spans="1:9">
      <c r="A100" s="17">
        <v>5</v>
      </c>
      <c r="B100" s="20" t="s">
        <v>17</v>
      </c>
      <c r="C100" s="17" t="s">
        <v>101</v>
      </c>
      <c r="D100" s="17">
        <v>1</v>
      </c>
      <c r="E100" s="8"/>
      <c r="F100" s="8">
        <f t="shared" si="18"/>
        <v>0</v>
      </c>
      <c r="G100" s="18">
        <v>23</v>
      </c>
      <c r="H100" s="8">
        <f t="shared" si="19"/>
        <v>0</v>
      </c>
      <c r="I100" s="8">
        <f t="shared" si="20"/>
        <v>0</v>
      </c>
    </row>
    <row r="101" spans="1:9">
      <c r="A101" s="17">
        <v>6</v>
      </c>
      <c r="B101" s="20" t="s">
        <v>43</v>
      </c>
      <c r="C101" s="17" t="s">
        <v>101</v>
      </c>
      <c r="D101" s="17">
        <v>1</v>
      </c>
      <c r="E101" s="8"/>
      <c r="F101" s="8">
        <f t="shared" si="18"/>
        <v>0</v>
      </c>
      <c r="G101" s="18">
        <v>23</v>
      </c>
      <c r="H101" s="8">
        <f t="shared" si="19"/>
        <v>0</v>
      </c>
      <c r="I101" s="8">
        <f t="shared" si="20"/>
        <v>0</v>
      </c>
    </row>
    <row r="102" spans="1:9">
      <c r="A102" s="17">
        <v>7</v>
      </c>
      <c r="B102" s="20" t="s">
        <v>44</v>
      </c>
      <c r="C102" s="17" t="s">
        <v>101</v>
      </c>
      <c r="D102" s="17">
        <v>2</v>
      </c>
      <c r="E102" s="8"/>
      <c r="F102" s="8">
        <f t="shared" si="18"/>
        <v>0</v>
      </c>
      <c r="G102" s="18">
        <v>23</v>
      </c>
      <c r="H102" s="8">
        <f t="shared" si="19"/>
        <v>0</v>
      </c>
      <c r="I102" s="8">
        <f t="shared" si="20"/>
        <v>0</v>
      </c>
    </row>
    <row r="103" spans="1:9">
      <c r="A103" s="17">
        <v>8</v>
      </c>
      <c r="B103" s="20" t="s">
        <v>29</v>
      </c>
      <c r="C103" s="17" t="s">
        <v>101</v>
      </c>
      <c r="D103" s="17">
        <v>1</v>
      </c>
      <c r="E103" s="8"/>
      <c r="F103" s="8">
        <f t="shared" si="18"/>
        <v>0</v>
      </c>
      <c r="G103" s="18">
        <v>23</v>
      </c>
      <c r="H103" s="8">
        <f t="shared" si="19"/>
        <v>0</v>
      </c>
      <c r="I103" s="8">
        <f t="shared" si="20"/>
        <v>0</v>
      </c>
    </row>
    <row r="104" spans="1:9">
      <c r="A104" s="17">
        <v>9</v>
      </c>
      <c r="B104" s="20" t="s">
        <v>5</v>
      </c>
      <c r="C104" s="17" t="s">
        <v>101</v>
      </c>
      <c r="D104" s="17">
        <v>2</v>
      </c>
      <c r="E104" s="8"/>
      <c r="F104" s="8">
        <f t="shared" si="18"/>
        <v>0</v>
      </c>
      <c r="G104" s="18">
        <v>23</v>
      </c>
      <c r="H104" s="8">
        <f t="shared" si="19"/>
        <v>0</v>
      </c>
      <c r="I104" s="8">
        <f t="shared" si="20"/>
        <v>0</v>
      </c>
    </row>
    <row r="105" spans="1:9">
      <c r="A105" s="17">
        <v>10</v>
      </c>
      <c r="B105" s="20" t="s">
        <v>14</v>
      </c>
      <c r="C105" s="17" t="s">
        <v>101</v>
      </c>
      <c r="D105" s="17">
        <v>2</v>
      </c>
      <c r="E105" s="8"/>
      <c r="F105" s="8">
        <f t="shared" si="18"/>
        <v>0</v>
      </c>
      <c r="G105" s="18">
        <v>23</v>
      </c>
      <c r="H105" s="8">
        <f t="shared" si="19"/>
        <v>0</v>
      </c>
      <c r="I105" s="8">
        <f t="shared" si="20"/>
        <v>0</v>
      </c>
    </row>
    <row r="106" spans="1:9" ht="28.5">
      <c r="A106" s="17">
        <v>11</v>
      </c>
      <c r="B106" s="20" t="s">
        <v>26</v>
      </c>
      <c r="C106" s="17" t="s">
        <v>101</v>
      </c>
      <c r="D106" s="17">
        <v>1</v>
      </c>
      <c r="E106" s="8"/>
      <c r="F106" s="8">
        <f t="shared" si="18"/>
        <v>0</v>
      </c>
      <c r="G106" s="18">
        <v>23</v>
      </c>
      <c r="H106" s="8">
        <f t="shared" si="19"/>
        <v>0</v>
      </c>
      <c r="I106" s="8">
        <f t="shared" si="20"/>
        <v>0</v>
      </c>
    </row>
    <row r="107" spans="1:9">
      <c r="A107" s="24" t="s">
        <v>106</v>
      </c>
      <c r="B107" s="24"/>
      <c r="C107" s="24"/>
      <c r="D107" s="24"/>
      <c r="E107" s="24"/>
      <c r="F107" s="8">
        <f>SUM(F96:F106)</f>
        <v>0</v>
      </c>
      <c r="G107" s="18" t="s">
        <v>118</v>
      </c>
      <c r="H107" s="8">
        <f>F107*0.23</f>
        <v>0</v>
      </c>
      <c r="I107" s="8">
        <f>F107+H107</f>
        <v>0</v>
      </c>
    </row>
    <row r="108" spans="1:9" ht="15">
      <c r="A108" s="21" t="s">
        <v>45</v>
      </c>
      <c r="B108" s="21"/>
      <c r="C108" s="21"/>
      <c r="D108" s="21"/>
      <c r="E108" s="21"/>
      <c r="F108" s="21"/>
      <c r="G108" s="21"/>
      <c r="H108" s="21"/>
      <c r="I108" s="21"/>
    </row>
    <row r="109" spans="1:9">
      <c r="A109" s="17">
        <v>1</v>
      </c>
      <c r="B109" s="20" t="s">
        <v>6</v>
      </c>
      <c r="C109" s="17" t="s">
        <v>101</v>
      </c>
      <c r="D109" s="17">
        <v>1</v>
      </c>
      <c r="E109" s="8"/>
      <c r="F109" s="8">
        <f>E109*D109</f>
        <v>0</v>
      </c>
      <c r="G109" s="18">
        <v>23</v>
      </c>
      <c r="H109" s="8">
        <f>F109*0.23</f>
        <v>0</v>
      </c>
      <c r="I109" s="8">
        <f>F109+H109</f>
        <v>0</v>
      </c>
    </row>
    <row r="110" spans="1:9">
      <c r="A110" s="17">
        <v>2</v>
      </c>
      <c r="B110" s="20" t="s">
        <v>12</v>
      </c>
      <c r="C110" s="17" t="s">
        <v>101</v>
      </c>
      <c r="D110" s="17">
        <v>2</v>
      </c>
      <c r="E110" s="8"/>
      <c r="F110" s="8">
        <f t="shared" ref="F110:F118" si="21">E110*D110</f>
        <v>0</v>
      </c>
      <c r="G110" s="18">
        <v>23</v>
      </c>
      <c r="H110" s="8">
        <f t="shared" ref="H110:H118" si="22">F110*0.23</f>
        <v>0</v>
      </c>
      <c r="I110" s="8">
        <f t="shared" ref="I110:I118" si="23">F110+H110</f>
        <v>0</v>
      </c>
    </row>
    <row r="111" spans="1:9">
      <c r="A111" s="17">
        <v>3</v>
      </c>
      <c r="B111" s="20" t="s">
        <v>46</v>
      </c>
      <c r="C111" s="17" t="s">
        <v>101</v>
      </c>
      <c r="D111" s="17">
        <v>2</v>
      </c>
      <c r="E111" s="8"/>
      <c r="F111" s="8">
        <f t="shared" si="21"/>
        <v>0</v>
      </c>
      <c r="G111" s="18">
        <v>23</v>
      </c>
      <c r="H111" s="8">
        <f t="shared" si="22"/>
        <v>0</v>
      </c>
      <c r="I111" s="8">
        <f t="shared" si="23"/>
        <v>0</v>
      </c>
    </row>
    <row r="112" spans="1:9">
      <c r="A112" s="17">
        <v>4</v>
      </c>
      <c r="B112" s="20" t="s">
        <v>27</v>
      </c>
      <c r="C112" s="17" t="s">
        <v>101</v>
      </c>
      <c r="D112" s="17">
        <v>1</v>
      </c>
      <c r="E112" s="8"/>
      <c r="F112" s="8">
        <f t="shared" si="21"/>
        <v>0</v>
      </c>
      <c r="G112" s="18">
        <v>23</v>
      </c>
      <c r="H112" s="8">
        <f t="shared" si="22"/>
        <v>0</v>
      </c>
      <c r="I112" s="8">
        <f t="shared" si="23"/>
        <v>0</v>
      </c>
    </row>
    <row r="113" spans="1:9">
      <c r="A113" s="17">
        <v>5</v>
      </c>
      <c r="B113" s="20" t="s">
        <v>33</v>
      </c>
      <c r="C113" s="17" t="s">
        <v>101</v>
      </c>
      <c r="D113" s="17">
        <v>1</v>
      </c>
      <c r="E113" s="8"/>
      <c r="F113" s="8">
        <f t="shared" si="21"/>
        <v>0</v>
      </c>
      <c r="G113" s="18">
        <v>23</v>
      </c>
      <c r="H113" s="8">
        <f t="shared" si="22"/>
        <v>0</v>
      </c>
      <c r="I113" s="8">
        <f t="shared" si="23"/>
        <v>0</v>
      </c>
    </row>
    <row r="114" spans="1:9">
      <c r="A114" s="17">
        <v>6</v>
      </c>
      <c r="B114" s="20" t="s">
        <v>10</v>
      </c>
      <c r="C114" s="17" t="s">
        <v>101</v>
      </c>
      <c r="D114" s="17">
        <v>1</v>
      </c>
      <c r="E114" s="8"/>
      <c r="F114" s="8">
        <f t="shared" si="21"/>
        <v>0</v>
      </c>
      <c r="G114" s="18">
        <v>23</v>
      </c>
      <c r="H114" s="8">
        <f t="shared" si="22"/>
        <v>0</v>
      </c>
      <c r="I114" s="8">
        <f t="shared" si="23"/>
        <v>0</v>
      </c>
    </row>
    <row r="115" spans="1:9">
      <c r="A115" s="17">
        <v>7</v>
      </c>
      <c r="B115" s="20" t="s">
        <v>29</v>
      </c>
      <c r="C115" s="17" t="s">
        <v>101</v>
      </c>
      <c r="D115" s="17">
        <v>1</v>
      </c>
      <c r="E115" s="8"/>
      <c r="F115" s="8">
        <f t="shared" si="21"/>
        <v>0</v>
      </c>
      <c r="G115" s="18">
        <v>23</v>
      </c>
      <c r="H115" s="8">
        <f t="shared" si="22"/>
        <v>0</v>
      </c>
      <c r="I115" s="8">
        <f t="shared" si="23"/>
        <v>0</v>
      </c>
    </row>
    <row r="116" spans="1:9">
      <c r="A116" s="17">
        <v>8</v>
      </c>
      <c r="B116" s="20" t="s">
        <v>13</v>
      </c>
      <c r="C116" s="17" t="s">
        <v>101</v>
      </c>
      <c r="D116" s="17">
        <v>2</v>
      </c>
      <c r="E116" s="8"/>
      <c r="F116" s="8">
        <f t="shared" si="21"/>
        <v>0</v>
      </c>
      <c r="G116" s="18">
        <v>23</v>
      </c>
      <c r="H116" s="8">
        <f t="shared" si="22"/>
        <v>0</v>
      </c>
      <c r="I116" s="8">
        <f t="shared" si="23"/>
        <v>0</v>
      </c>
    </row>
    <row r="117" spans="1:9">
      <c r="A117" s="17">
        <v>9</v>
      </c>
      <c r="B117" s="20" t="s">
        <v>14</v>
      </c>
      <c r="C117" s="17" t="s">
        <v>101</v>
      </c>
      <c r="D117" s="17">
        <v>2</v>
      </c>
      <c r="E117" s="8"/>
      <c r="F117" s="8">
        <f t="shared" si="21"/>
        <v>0</v>
      </c>
      <c r="G117" s="18">
        <v>23</v>
      </c>
      <c r="H117" s="8">
        <f t="shared" si="22"/>
        <v>0</v>
      </c>
      <c r="I117" s="8">
        <f t="shared" si="23"/>
        <v>0</v>
      </c>
    </row>
    <row r="118" spans="1:9">
      <c r="A118" s="17">
        <v>10</v>
      </c>
      <c r="B118" s="20" t="s">
        <v>53</v>
      </c>
      <c r="C118" s="17" t="s">
        <v>101</v>
      </c>
      <c r="D118" s="17">
        <v>1</v>
      </c>
      <c r="E118" s="8"/>
      <c r="F118" s="8">
        <f t="shared" si="21"/>
        <v>0</v>
      </c>
      <c r="G118" s="18">
        <v>23</v>
      </c>
      <c r="H118" s="18">
        <f t="shared" si="22"/>
        <v>0</v>
      </c>
      <c r="I118" s="18">
        <f t="shared" si="23"/>
        <v>0</v>
      </c>
    </row>
    <row r="119" spans="1:9">
      <c r="A119" s="24" t="s">
        <v>106</v>
      </c>
      <c r="B119" s="24"/>
      <c r="C119" s="24"/>
      <c r="D119" s="24"/>
      <c r="E119" s="24"/>
      <c r="F119" s="8">
        <f>SUM(F109:F118)</f>
        <v>0</v>
      </c>
      <c r="G119" s="18" t="s">
        <v>118</v>
      </c>
      <c r="H119" s="18">
        <f>F119*0.23</f>
        <v>0</v>
      </c>
      <c r="I119" s="8">
        <f>F119+H119</f>
        <v>0</v>
      </c>
    </row>
    <row r="120" spans="1:9" ht="15">
      <c r="A120" s="21" t="s">
        <v>47</v>
      </c>
      <c r="B120" s="21"/>
      <c r="C120" s="21"/>
      <c r="D120" s="21"/>
      <c r="E120" s="21"/>
      <c r="F120" s="21"/>
      <c r="G120" s="21"/>
      <c r="H120" s="21"/>
      <c r="I120" s="21"/>
    </row>
    <row r="121" spans="1:9" ht="28.5">
      <c r="A121" s="18">
        <v>1</v>
      </c>
      <c r="B121" s="20" t="s">
        <v>48</v>
      </c>
      <c r="C121" s="18" t="s">
        <v>101</v>
      </c>
      <c r="D121" s="18">
        <v>1</v>
      </c>
      <c r="E121" s="8"/>
      <c r="F121" s="8">
        <f>E121*D121</f>
        <v>0</v>
      </c>
      <c r="G121" s="18">
        <v>23</v>
      </c>
      <c r="H121" s="8">
        <f>F121*0.23</f>
        <v>0</v>
      </c>
      <c r="I121" s="8">
        <f>F121+H121</f>
        <v>0</v>
      </c>
    </row>
    <row r="122" spans="1:9">
      <c r="A122" s="18">
        <v>2</v>
      </c>
      <c r="B122" s="20" t="s">
        <v>22</v>
      </c>
      <c r="C122" s="18" t="s">
        <v>101</v>
      </c>
      <c r="D122" s="18">
        <v>1</v>
      </c>
      <c r="E122" s="8"/>
      <c r="F122" s="8">
        <f t="shared" ref="F122:F133" si="24">E122*D122</f>
        <v>0</v>
      </c>
      <c r="G122" s="18">
        <v>23</v>
      </c>
      <c r="H122" s="8">
        <f t="shared" ref="H122:H133" si="25">F122*0.23</f>
        <v>0</v>
      </c>
      <c r="I122" s="8">
        <f t="shared" ref="I122:I133" si="26">F122+H122</f>
        <v>0</v>
      </c>
    </row>
    <row r="123" spans="1:9">
      <c r="A123" s="18">
        <v>3</v>
      </c>
      <c r="B123" s="20" t="s">
        <v>6</v>
      </c>
      <c r="C123" s="18" t="s">
        <v>101</v>
      </c>
      <c r="D123" s="18">
        <v>1</v>
      </c>
      <c r="E123" s="8"/>
      <c r="F123" s="8">
        <f t="shared" si="24"/>
        <v>0</v>
      </c>
      <c r="G123" s="18">
        <v>23</v>
      </c>
      <c r="H123" s="8">
        <f t="shared" si="25"/>
        <v>0</v>
      </c>
      <c r="I123" s="8">
        <f t="shared" si="26"/>
        <v>0</v>
      </c>
    </row>
    <row r="124" spans="1:9">
      <c r="A124" s="18">
        <v>4</v>
      </c>
      <c r="B124" s="20" t="s">
        <v>41</v>
      </c>
      <c r="C124" s="18" t="s">
        <v>101</v>
      </c>
      <c r="D124" s="18">
        <v>1</v>
      </c>
      <c r="E124" s="8"/>
      <c r="F124" s="8">
        <f t="shared" si="24"/>
        <v>0</v>
      </c>
      <c r="G124" s="18">
        <v>23</v>
      </c>
      <c r="H124" s="8">
        <f t="shared" si="25"/>
        <v>0</v>
      </c>
      <c r="I124" s="8">
        <f t="shared" si="26"/>
        <v>0</v>
      </c>
    </row>
    <row r="125" spans="1:9">
      <c r="A125" s="18">
        <v>5</v>
      </c>
      <c r="B125" s="20" t="s">
        <v>21</v>
      </c>
      <c r="C125" s="18" t="s">
        <v>101</v>
      </c>
      <c r="D125" s="18">
        <v>1</v>
      </c>
      <c r="E125" s="8"/>
      <c r="F125" s="8">
        <f t="shared" si="24"/>
        <v>0</v>
      </c>
      <c r="G125" s="18">
        <v>23</v>
      </c>
      <c r="H125" s="8">
        <f t="shared" si="25"/>
        <v>0</v>
      </c>
      <c r="I125" s="8">
        <f t="shared" si="26"/>
        <v>0</v>
      </c>
    </row>
    <row r="126" spans="1:9">
      <c r="A126" s="18">
        <v>6</v>
      </c>
      <c r="B126" s="20" t="s">
        <v>16</v>
      </c>
      <c r="C126" s="18" t="s">
        <v>101</v>
      </c>
      <c r="D126" s="18">
        <v>1</v>
      </c>
      <c r="E126" s="8"/>
      <c r="F126" s="8">
        <f t="shared" si="24"/>
        <v>0</v>
      </c>
      <c r="G126" s="18">
        <v>23</v>
      </c>
      <c r="H126" s="8">
        <f t="shared" si="25"/>
        <v>0</v>
      </c>
      <c r="I126" s="8">
        <f t="shared" si="26"/>
        <v>0</v>
      </c>
    </row>
    <row r="127" spans="1:9">
      <c r="A127" s="18">
        <v>7</v>
      </c>
      <c r="B127" s="20" t="s">
        <v>5</v>
      </c>
      <c r="C127" s="18" t="s">
        <v>101</v>
      </c>
      <c r="D127" s="18">
        <v>2</v>
      </c>
      <c r="E127" s="8"/>
      <c r="F127" s="8">
        <f t="shared" si="24"/>
        <v>0</v>
      </c>
      <c r="G127" s="18">
        <v>23</v>
      </c>
      <c r="H127" s="8">
        <f t="shared" si="25"/>
        <v>0</v>
      </c>
      <c r="I127" s="8">
        <f t="shared" si="26"/>
        <v>0</v>
      </c>
    </row>
    <row r="128" spans="1:9">
      <c r="A128" s="18">
        <v>8</v>
      </c>
      <c r="B128" s="20" t="s">
        <v>8</v>
      </c>
      <c r="C128" s="18" t="s">
        <v>101</v>
      </c>
      <c r="D128" s="18">
        <v>1</v>
      </c>
      <c r="E128" s="8"/>
      <c r="F128" s="8">
        <f t="shared" si="24"/>
        <v>0</v>
      </c>
      <c r="G128" s="18">
        <v>23</v>
      </c>
      <c r="H128" s="8">
        <f t="shared" si="25"/>
        <v>0</v>
      </c>
      <c r="I128" s="8">
        <f t="shared" si="26"/>
        <v>0</v>
      </c>
    </row>
    <row r="129" spans="1:9">
      <c r="A129" s="18">
        <v>9</v>
      </c>
      <c r="B129" s="20" t="s">
        <v>20</v>
      </c>
      <c r="C129" s="18" t="s">
        <v>101</v>
      </c>
      <c r="D129" s="18">
        <v>1</v>
      </c>
      <c r="E129" s="8"/>
      <c r="F129" s="8">
        <f t="shared" si="24"/>
        <v>0</v>
      </c>
      <c r="G129" s="18">
        <v>23</v>
      </c>
      <c r="H129" s="8">
        <f t="shared" si="25"/>
        <v>0</v>
      </c>
      <c r="I129" s="8">
        <f t="shared" si="26"/>
        <v>0</v>
      </c>
    </row>
    <row r="130" spans="1:9">
      <c r="A130" s="18">
        <v>10</v>
      </c>
      <c r="B130" s="20" t="s">
        <v>153</v>
      </c>
      <c r="C130" s="18" t="s">
        <v>101</v>
      </c>
      <c r="D130" s="18">
        <v>2</v>
      </c>
      <c r="E130" s="8"/>
      <c r="F130" s="8">
        <f t="shared" si="24"/>
        <v>0</v>
      </c>
      <c r="G130" s="18">
        <v>23</v>
      </c>
      <c r="H130" s="8">
        <f t="shared" si="25"/>
        <v>0</v>
      </c>
      <c r="I130" s="8">
        <f t="shared" si="26"/>
        <v>0</v>
      </c>
    </row>
    <row r="131" spans="1:9">
      <c r="A131" s="18">
        <v>11</v>
      </c>
      <c r="B131" s="20" t="s">
        <v>13</v>
      </c>
      <c r="C131" s="18" t="s">
        <v>101</v>
      </c>
      <c r="D131" s="18">
        <v>2</v>
      </c>
      <c r="E131" s="8"/>
      <c r="F131" s="8">
        <f t="shared" si="24"/>
        <v>0</v>
      </c>
      <c r="G131" s="18">
        <v>23</v>
      </c>
      <c r="H131" s="8">
        <f t="shared" si="25"/>
        <v>0</v>
      </c>
      <c r="I131" s="8">
        <f t="shared" si="26"/>
        <v>0</v>
      </c>
    </row>
    <row r="132" spans="1:9">
      <c r="A132" s="18">
        <v>12</v>
      </c>
      <c r="B132" s="20" t="s">
        <v>49</v>
      </c>
      <c r="C132" s="18" t="s">
        <v>101</v>
      </c>
      <c r="D132" s="18">
        <v>2</v>
      </c>
      <c r="E132" s="8"/>
      <c r="F132" s="8">
        <f t="shared" si="24"/>
        <v>0</v>
      </c>
      <c r="G132" s="18">
        <v>23</v>
      </c>
      <c r="H132" s="8">
        <f t="shared" si="25"/>
        <v>0</v>
      </c>
      <c r="I132" s="8">
        <f t="shared" si="26"/>
        <v>0</v>
      </c>
    </row>
    <row r="133" spans="1:9">
      <c r="A133" s="18">
        <v>13</v>
      </c>
      <c r="B133" s="20" t="s">
        <v>9</v>
      </c>
      <c r="C133" s="18" t="s">
        <v>101</v>
      </c>
      <c r="D133" s="18">
        <v>1</v>
      </c>
      <c r="E133" s="8"/>
      <c r="F133" s="8">
        <f t="shared" si="24"/>
        <v>0</v>
      </c>
      <c r="G133" s="18">
        <v>23</v>
      </c>
      <c r="H133" s="8">
        <f t="shared" si="25"/>
        <v>0</v>
      </c>
      <c r="I133" s="8">
        <f t="shared" si="26"/>
        <v>0</v>
      </c>
    </row>
    <row r="134" spans="1:9">
      <c r="A134" s="22" t="s">
        <v>106</v>
      </c>
      <c r="B134" s="22"/>
      <c r="C134" s="22"/>
      <c r="D134" s="22"/>
      <c r="E134" s="22"/>
      <c r="F134" s="8">
        <f>SUM(F121:F133)</f>
        <v>0</v>
      </c>
      <c r="G134" s="18" t="s">
        <v>118</v>
      </c>
      <c r="H134" s="8">
        <f>F134*0.23</f>
        <v>0</v>
      </c>
      <c r="I134" s="8">
        <f>F134+H134</f>
        <v>0</v>
      </c>
    </row>
    <row r="135" spans="1:9" ht="15">
      <c r="A135" s="21" t="s">
        <v>50</v>
      </c>
      <c r="B135" s="21"/>
      <c r="C135" s="21"/>
      <c r="D135" s="21"/>
      <c r="E135" s="21"/>
      <c r="F135" s="21"/>
      <c r="G135" s="21"/>
      <c r="H135" s="21"/>
      <c r="I135" s="21"/>
    </row>
    <row r="136" spans="1:9">
      <c r="A136" s="17">
        <v>1</v>
      </c>
      <c r="B136" s="20" t="s">
        <v>43</v>
      </c>
      <c r="C136" s="17" t="s">
        <v>101</v>
      </c>
      <c r="D136" s="17">
        <v>1</v>
      </c>
      <c r="E136" s="8"/>
      <c r="F136" s="8">
        <f>E136*D136</f>
        <v>0</v>
      </c>
      <c r="G136" s="18">
        <v>23</v>
      </c>
      <c r="H136" s="8">
        <f>F136*0.23</f>
        <v>0</v>
      </c>
      <c r="I136" s="8">
        <f>F136+H136</f>
        <v>0</v>
      </c>
    </row>
    <row r="137" spans="1:9">
      <c r="A137" s="17">
        <v>2</v>
      </c>
      <c r="B137" s="20" t="s">
        <v>27</v>
      </c>
      <c r="C137" s="17" t="s">
        <v>101</v>
      </c>
      <c r="D137" s="17">
        <v>1</v>
      </c>
      <c r="E137" s="8"/>
      <c r="F137" s="8">
        <f t="shared" ref="F137:F146" si="27">E137*D137</f>
        <v>0</v>
      </c>
      <c r="G137" s="18">
        <v>23</v>
      </c>
      <c r="H137" s="8">
        <f t="shared" ref="H137:H146" si="28">F137*0.23</f>
        <v>0</v>
      </c>
      <c r="I137" s="8">
        <f t="shared" ref="I137:I146" si="29">F137+H137</f>
        <v>0</v>
      </c>
    </row>
    <row r="138" spans="1:9">
      <c r="A138" s="17">
        <v>3</v>
      </c>
      <c r="B138" s="20" t="s">
        <v>51</v>
      </c>
      <c r="C138" s="17" t="s">
        <v>101</v>
      </c>
      <c r="D138" s="17">
        <v>1</v>
      </c>
      <c r="E138" s="8"/>
      <c r="F138" s="8">
        <f t="shared" si="27"/>
        <v>0</v>
      </c>
      <c r="G138" s="18">
        <v>23</v>
      </c>
      <c r="H138" s="8">
        <f t="shared" si="28"/>
        <v>0</v>
      </c>
      <c r="I138" s="8">
        <f t="shared" si="29"/>
        <v>0</v>
      </c>
    </row>
    <row r="139" spans="1:9">
      <c r="A139" s="17">
        <v>4</v>
      </c>
      <c r="B139" s="20" t="s">
        <v>6</v>
      </c>
      <c r="C139" s="17" t="s">
        <v>101</v>
      </c>
      <c r="D139" s="17">
        <v>1</v>
      </c>
      <c r="E139" s="8"/>
      <c r="F139" s="8">
        <f t="shared" si="27"/>
        <v>0</v>
      </c>
      <c r="G139" s="18">
        <v>23</v>
      </c>
      <c r="H139" s="8">
        <f t="shared" si="28"/>
        <v>0</v>
      </c>
      <c r="I139" s="8">
        <f t="shared" si="29"/>
        <v>0</v>
      </c>
    </row>
    <row r="140" spans="1:9">
      <c r="A140" s="17">
        <v>5</v>
      </c>
      <c r="B140" s="20" t="s">
        <v>17</v>
      </c>
      <c r="C140" s="17" t="s">
        <v>101</v>
      </c>
      <c r="D140" s="17">
        <v>1</v>
      </c>
      <c r="E140" s="8"/>
      <c r="F140" s="8">
        <f t="shared" si="27"/>
        <v>0</v>
      </c>
      <c r="G140" s="18">
        <v>23</v>
      </c>
      <c r="H140" s="8">
        <f t="shared" si="28"/>
        <v>0</v>
      </c>
      <c r="I140" s="8">
        <f t="shared" si="29"/>
        <v>0</v>
      </c>
    </row>
    <row r="141" spans="1:9">
      <c r="A141" s="17">
        <v>6</v>
      </c>
      <c r="B141" s="20" t="s">
        <v>10</v>
      </c>
      <c r="C141" s="17" t="s">
        <v>101</v>
      </c>
      <c r="D141" s="17">
        <v>2</v>
      </c>
      <c r="E141" s="8"/>
      <c r="F141" s="8">
        <f t="shared" si="27"/>
        <v>0</v>
      </c>
      <c r="G141" s="18">
        <v>23</v>
      </c>
      <c r="H141" s="8">
        <f t="shared" si="28"/>
        <v>0</v>
      </c>
      <c r="I141" s="8">
        <f t="shared" si="29"/>
        <v>0</v>
      </c>
    </row>
    <row r="142" spans="1:9">
      <c r="A142" s="17">
        <v>7</v>
      </c>
      <c r="B142" s="20" t="s">
        <v>29</v>
      </c>
      <c r="C142" s="17" t="s">
        <v>101</v>
      </c>
      <c r="D142" s="17">
        <v>1</v>
      </c>
      <c r="E142" s="8"/>
      <c r="F142" s="8">
        <f t="shared" si="27"/>
        <v>0</v>
      </c>
      <c r="G142" s="18">
        <v>23</v>
      </c>
      <c r="H142" s="8">
        <f t="shared" si="28"/>
        <v>0</v>
      </c>
      <c r="I142" s="8">
        <f t="shared" si="29"/>
        <v>0</v>
      </c>
    </row>
    <row r="143" spans="1:9">
      <c r="A143" s="17">
        <v>8</v>
      </c>
      <c r="B143" s="20" t="s">
        <v>5</v>
      </c>
      <c r="C143" s="17" t="s">
        <v>101</v>
      </c>
      <c r="D143" s="17">
        <v>2</v>
      </c>
      <c r="E143" s="8"/>
      <c r="F143" s="8">
        <f t="shared" si="27"/>
        <v>0</v>
      </c>
      <c r="G143" s="18">
        <v>23</v>
      </c>
      <c r="H143" s="8">
        <f t="shared" si="28"/>
        <v>0</v>
      </c>
      <c r="I143" s="8">
        <f t="shared" si="29"/>
        <v>0</v>
      </c>
    </row>
    <row r="144" spans="1:9">
      <c r="A144" s="17">
        <v>9</v>
      </c>
      <c r="B144" s="20" t="s">
        <v>8</v>
      </c>
      <c r="C144" s="17" t="s">
        <v>101</v>
      </c>
      <c r="D144" s="17">
        <v>1</v>
      </c>
      <c r="E144" s="8"/>
      <c r="F144" s="8">
        <f t="shared" si="27"/>
        <v>0</v>
      </c>
      <c r="G144" s="18">
        <v>23</v>
      </c>
      <c r="H144" s="8">
        <f t="shared" si="28"/>
        <v>0</v>
      </c>
      <c r="I144" s="8">
        <f t="shared" si="29"/>
        <v>0</v>
      </c>
    </row>
    <row r="145" spans="1:9">
      <c r="A145" s="17">
        <v>10</v>
      </c>
      <c r="B145" s="20" t="s">
        <v>14</v>
      </c>
      <c r="C145" s="17" t="s">
        <v>101</v>
      </c>
      <c r="D145" s="17">
        <v>2</v>
      </c>
      <c r="E145" s="8"/>
      <c r="F145" s="8">
        <f t="shared" si="27"/>
        <v>0</v>
      </c>
      <c r="G145" s="18">
        <v>23</v>
      </c>
      <c r="H145" s="8">
        <f t="shared" si="28"/>
        <v>0</v>
      </c>
      <c r="I145" s="8">
        <f t="shared" si="29"/>
        <v>0</v>
      </c>
    </row>
    <row r="146" spans="1:9">
      <c r="A146" s="17">
        <v>11</v>
      </c>
      <c r="B146" s="20" t="s">
        <v>9</v>
      </c>
      <c r="C146" s="17" t="s">
        <v>101</v>
      </c>
      <c r="D146" s="17">
        <v>1</v>
      </c>
      <c r="E146" s="8"/>
      <c r="F146" s="8">
        <f t="shared" si="27"/>
        <v>0</v>
      </c>
      <c r="G146" s="18">
        <v>23</v>
      </c>
      <c r="H146" s="8">
        <f t="shared" si="28"/>
        <v>0</v>
      </c>
      <c r="I146" s="8">
        <f t="shared" si="29"/>
        <v>0</v>
      </c>
    </row>
    <row r="147" spans="1:9">
      <c r="A147" s="24" t="s">
        <v>106</v>
      </c>
      <c r="B147" s="24"/>
      <c r="C147" s="24"/>
      <c r="D147" s="24"/>
      <c r="E147" s="24"/>
      <c r="F147" s="8">
        <f>SUM(F136:F146)</f>
        <v>0</v>
      </c>
      <c r="G147" s="18" t="s">
        <v>118</v>
      </c>
      <c r="H147" s="8">
        <f>F147*0.23</f>
        <v>0</v>
      </c>
      <c r="I147" s="8">
        <f>F147+H147</f>
        <v>0</v>
      </c>
    </row>
    <row r="148" spans="1:9" ht="15">
      <c r="A148" s="21" t="s">
        <v>52</v>
      </c>
      <c r="B148" s="21"/>
      <c r="C148" s="21"/>
      <c r="D148" s="21"/>
      <c r="E148" s="21"/>
      <c r="F148" s="21"/>
      <c r="G148" s="21"/>
      <c r="H148" s="21"/>
      <c r="I148" s="21"/>
    </row>
    <row r="149" spans="1:9" ht="28.5">
      <c r="A149" s="17">
        <v>1</v>
      </c>
      <c r="B149" s="20" t="s">
        <v>26</v>
      </c>
      <c r="C149" s="17" t="s">
        <v>101</v>
      </c>
      <c r="D149" s="17">
        <v>1</v>
      </c>
      <c r="E149" s="8"/>
      <c r="F149" s="8">
        <f>E149*D149</f>
        <v>0</v>
      </c>
      <c r="G149" s="18">
        <v>23</v>
      </c>
      <c r="H149" s="8">
        <f>F149*0.23</f>
        <v>0</v>
      </c>
      <c r="I149" s="8">
        <f>F149+H149</f>
        <v>0</v>
      </c>
    </row>
    <row r="150" spans="1:9">
      <c r="A150" s="17">
        <v>2</v>
      </c>
      <c r="B150" s="20" t="s">
        <v>6</v>
      </c>
      <c r="C150" s="17" t="s">
        <v>101</v>
      </c>
      <c r="D150" s="17">
        <v>1</v>
      </c>
      <c r="E150" s="8"/>
      <c r="F150" s="8">
        <f t="shared" ref="F150:F159" si="30">E150*D150</f>
        <v>0</v>
      </c>
      <c r="G150" s="18">
        <v>23</v>
      </c>
      <c r="H150" s="8">
        <f t="shared" ref="H150:H159" si="31">F150*0.23</f>
        <v>0</v>
      </c>
      <c r="I150" s="8">
        <f t="shared" ref="I150:I159" si="32">F150+H150</f>
        <v>0</v>
      </c>
    </row>
    <row r="151" spans="1:9">
      <c r="A151" s="17">
        <v>3</v>
      </c>
      <c r="B151" s="20" t="s">
        <v>17</v>
      </c>
      <c r="C151" s="17" t="s">
        <v>101</v>
      </c>
      <c r="D151" s="17">
        <v>1</v>
      </c>
      <c r="E151" s="8"/>
      <c r="F151" s="8">
        <f t="shared" si="30"/>
        <v>0</v>
      </c>
      <c r="G151" s="18">
        <v>23</v>
      </c>
      <c r="H151" s="8">
        <f t="shared" si="31"/>
        <v>0</v>
      </c>
      <c r="I151" s="8">
        <f t="shared" si="32"/>
        <v>0</v>
      </c>
    </row>
    <row r="152" spans="1:9">
      <c r="A152" s="17">
        <v>4</v>
      </c>
      <c r="B152" s="20" t="s">
        <v>33</v>
      </c>
      <c r="C152" s="17" t="s">
        <v>101</v>
      </c>
      <c r="D152" s="17">
        <v>3</v>
      </c>
      <c r="E152" s="8"/>
      <c r="F152" s="8">
        <f t="shared" si="30"/>
        <v>0</v>
      </c>
      <c r="G152" s="18">
        <v>23</v>
      </c>
      <c r="H152" s="8">
        <f t="shared" si="31"/>
        <v>0</v>
      </c>
      <c r="I152" s="8">
        <f t="shared" si="32"/>
        <v>0</v>
      </c>
    </row>
    <row r="153" spans="1:9">
      <c r="A153" s="17">
        <v>5</v>
      </c>
      <c r="B153" s="20" t="s">
        <v>29</v>
      </c>
      <c r="C153" s="17" t="s">
        <v>101</v>
      </c>
      <c r="D153" s="17">
        <v>1</v>
      </c>
      <c r="E153" s="8"/>
      <c r="F153" s="8">
        <f t="shared" si="30"/>
        <v>0</v>
      </c>
      <c r="G153" s="18">
        <v>23</v>
      </c>
      <c r="H153" s="8">
        <f t="shared" si="31"/>
        <v>0</v>
      </c>
      <c r="I153" s="8">
        <f t="shared" si="32"/>
        <v>0</v>
      </c>
    </row>
    <row r="154" spans="1:9">
      <c r="A154" s="17">
        <v>6</v>
      </c>
      <c r="B154" s="20" t="s">
        <v>53</v>
      </c>
      <c r="C154" s="17" t="s">
        <v>101</v>
      </c>
      <c r="D154" s="17">
        <v>1</v>
      </c>
      <c r="E154" s="8"/>
      <c r="F154" s="8">
        <f t="shared" si="30"/>
        <v>0</v>
      </c>
      <c r="G154" s="18">
        <v>23</v>
      </c>
      <c r="H154" s="8">
        <f t="shared" si="31"/>
        <v>0</v>
      </c>
      <c r="I154" s="8">
        <f t="shared" si="32"/>
        <v>0</v>
      </c>
    </row>
    <row r="155" spans="1:9">
      <c r="A155" s="17">
        <v>7</v>
      </c>
      <c r="B155" s="20" t="s">
        <v>27</v>
      </c>
      <c r="C155" s="17" t="s">
        <v>101</v>
      </c>
      <c r="D155" s="17">
        <v>1</v>
      </c>
      <c r="E155" s="8"/>
      <c r="F155" s="8">
        <f t="shared" si="30"/>
        <v>0</v>
      </c>
      <c r="G155" s="18">
        <v>23</v>
      </c>
      <c r="H155" s="8">
        <f t="shared" si="31"/>
        <v>0</v>
      </c>
      <c r="I155" s="8">
        <f t="shared" si="32"/>
        <v>0</v>
      </c>
    </row>
    <row r="156" spans="1:9">
      <c r="A156" s="17">
        <v>8</v>
      </c>
      <c r="B156" s="20" t="s">
        <v>8</v>
      </c>
      <c r="C156" s="17" t="s">
        <v>101</v>
      </c>
      <c r="D156" s="17">
        <v>2</v>
      </c>
      <c r="E156" s="8"/>
      <c r="F156" s="8">
        <f t="shared" si="30"/>
        <v>0</v>
      </c>
      <c r="G156" s="18">
        <v>23</v>
      </c>
      <c r="H156" s="8">
        <f t="shared" si="31"/>
        <v>0</v>
      </c>
      <c r="I156" s="8">
        <f t="shared" si="32"/>
        <v>0</v>
      </c>
    </row>
    <row r="157" spans="1:9">
      <c r="A157" s="17">
        <v>9</v>
      </c>
      <c r="B157" s="20" t="s">
        <v>5</v>
      </c>
      <c r="C157" s="17" t="s">
        <v>101</v>
      </c>
      <c r="D157" s="17">
        <v>2</v>
      </c>
      <c r="E157" s="8"/>
      <c r="F157" s="8">
        <f t="shared" si="30"/>
        <v>0</v>
      </c>
      <c r="G157" s="18">
        <v>23</v>
      </c>
      <c r="H157" s="8">
        <f t="shared" si="31"/>
        <v>0</v>
      </c>
      <c r="I157" s="8">
        <f t="shared" si="32"/>
        <v>0</v>
      </c>
    </row>
    <row r="158" spans="1:9">
      <c r="A158" s="17">
        <v>10</v>
      </c>
      <c r="B158" s="20" t="s">
        <v>14</v>
      </c>
      <c r="C158" s="17" t="s">
        <v>101</v>
      </c>
      <c r="D158" s="17">
        <v>2</v>
      </c>
      <c r="E158" s="8"/>
      <c r="F158" s="8">
        <f t="shared" si="30"/>
        <v>0</v>
      </c>
      <c r="G158" s="18">
        <v>23</v>
      </c>
      <c r="H158" s="8">
        <f t="shared" si="31"/>
        <v>0</v>
      </c>
      <c r="I158" s="8">
        <f t="shared" si="32"/>
        <v>0</v>
      </c>
    </row>
    <row r="159" spans="1:9">
      <c r="A159" s="17">
        <v>11</v>
      </c>
      <c r="B159" s="20" t="s">
        <v>9</v>
      </c>
      <c r="C159" s="17" t="s">
        <v>101</v>
      </c>
      <c r="D159" s="17">
        <v>2</v>
      </c>
      <c r="E159" s="8"/>
      <c r="F159" s="8">
        <f t="shared" si="30"/>
        <v>0</v>
      </c>
      <c r="G159" s="18">
        <v>23</v>
      </c>
      <c r="H159" s="18">
        <f t="shared" si="31"/>
        <v>0</v>
      </c>
      <c r="I159" s="18">
        <f t="shared" si="32"/>
        <v>0</v>
      </c>
    </row>
    <row r="160" spans="1:9">
      <c r="A160" s="24" t="s">
        <v>106</v>
      </c>
      <c r="B160" s="24"/>
      <c r="C160" s="24"/>
      <c r="D160" s="24"/>
      <c r="E160" s="24"/>
      <c r="F160" s="8">
        <f>SUM(F149:F159)</f>
        <v>0</v>
      </c>
      <c r="G160" s="18" t="s">
        <v>118</v>
      </c>
      <c r="H160" s="18">
        <f>F160*0.23</f>
        <v>0</v>
      </c>
      <c r="I160" s="8">
        <f>F160+H160</f>
        <v>0</v>
      </c>
    </row>
    <row r="161" spans="1:9" ht="15">
      <c r="A161" s="21" t="s">
        <v>54</v>
      </c>
      <c r="B161" s="21"/>
      <c r="C161" s="21"/>
      <c r="D161" s="21"/>
      <c r="E161" s="21"/>
      <c r="F161" s="21"/>
      <c r="G161" s="21"/>
      <c r="H161" s="21"/>
      <c r="I161" s="21"/>
    </row>
    <row r="162" spans="1:9" ht="28.5">
      <c r="A162" s="18">
        <v>1</v>
      </c>
      <c r="B162" s="20" t="s">
        <v>26</v>
      </c>
      <c r="C162" s="18" t="s">
        <v>101</v>
      </c>
      <c r="D162" s="18">
        <v>1</v>
      </c>
      <c r="E162" s="8"/>
      <c r="F162" s="8">
        <f>E162*D162</f>
        <v>0</v>
      </c>
      <c r="G162" s="18">
        <v>23</v>
      </c>
      <c r="H162" s="8">
        <f>F162*0.23</f>
        <v>0</v>
      </c>
      <c r="I162" s="8">
        <f>F162+H162</f>
        <v>0</v>
      </c>
    </row>
    <row r="163" spans="1:9">
      <c r="A163" s="18">
        <v>2</v>
      </c>
      <c r="B163" s="20" t="s">
        <v>6</v>
      </c>
      <c r="C163" s="18" t="s">
        <v>101</v>
      </c>
      <c r="D163" s="18">
        <v>1</v>
      </c>
      <c r="E163" s="8"/>
      <c r="F163" s="8">
        <f t="shared" ref="F163:F172" si="33">E163*D163</f>
        <v>0</v>
      </c>
      <c r="G163" s="18">
        <v>23</v>
      </c>
      <c r="H163" s="8">
        <f t="shared" ref="H163:H172" si="34">F163*0.23</f>
        <v>0</v>
      </c>
      <c r="I163" s="8">
        <f t="shared" ref="I163:I172" si="35">F163+H163</f>
        <v>0</v>
      </c>
    </row>
    <row r="164" spans="1:9">
      <c r="A164" s="18">
        <v>3</v>
      </c>
      <c r="B164" s="20" t="s">
        <v>21</v>
      </c>
      <c r="C164" s="18" t="s">
        <v>101</v>
      </c>
      <c r="D164" s="18">
        <v>2</v>
      </c>
      <c r="E164" s="8"/>
      <c r="F164" s="8">
        <f t="shared" si="33"/>
        <v>0</v>
      </c>
      <c r="G164" s="18">
        <v>23</v>
      </c>
      <c r="H164" s="8">
        <f t="shared" si="34"/>
        <v>0</v>
      </c>
      <c r="I164" s="8">
        <f t="shared" si="35"/>
        <v>0</v>
      </c>
    </row>
    <row r="165" spans="1:9">
      <c r="A165" s="18">
        <v>4</v>
      </c>
      <c r="B165" s="20" t="s">
        <v>5</v>
      </c>
      <c r="C165" s="18" t="s">
        <v>101</v>
      </c>
      <c r="D165" s="18">
        <v>2</v>
      </c>
      <c r="E165" s="8"/>
      <c r="F165" s="8">
        <f t="shared" si="33"/>
        <v>0</v>
      </c>
      <c r="G165" s="18">
        <v>23</v>
      </c>
      <c r="H165" s="8">
        <f t="shared" si="34"/>
        <v>0</v>
      </c>
      <c r="I165" s="8">
        <f t="shared" si="35"/>
        <v>0</v>
      </c>
    </row>
    <row r="166" spans="1:9">
      <c r="A166" s="18">
        <v>5</v>
      </c>
      <c r="B166" s="20" t="s">
        <v>16</v>
      </c>
      <c r="C166" s="18" t="s">
        <v>101</v>
      </c>
      <c r="D166" s="18">
        <v>1</v>
      </c>
      <c r="E166" s="8"/>
      <c r="F166" s="8">
        <f t="shared" si="33"/>
        <v>0</v>
      </c>
      <c r="G166" s="18">
        <v>23</v>
      </c>
      <c r="H166" s="8">
        <f t="shared" si="34"/>
        <v>0</v>
      </c>
      <c r="I166" s="8">
        <f t="shared" si="35"/>
        <v>0</v>
      </c>
    </row>
    <row r="167" spans="1:9">
      <c r="A167" s="18">
        <v>6</v>
      </c>
      <c r="B167" s="20" t="s">
        <v>8</v>
      </c>
      <c r="C167" s="18" t="s">
        <v>101</v>
      </c>
      <c r="D167" s="18">
        <v>1</v>
      </c>
      <c r="E167" s="8"/>
      <c r="F167" s="8">
        <f t="shared" si="33"/>
        <v>0</v>
      </c>
      <c r="G167" s="18">
        <v>23</v>
      </c>
      <c r="H167" s="8">
        <f t="shared" si="34"/>
        <v>0</v>
      </c>
      <c r="I167" s="8">
        <f t="shared" si="35"/>
        <v>0</v>
      </c>
    </row>
    <row r="168" spans="1:9">
      <c r="A168" s="18">
        <v>7</v>
      </c>
      <c r="B168" s="20" t="s">
        <v>20</v>
      </c>
      <c r="C168" s="18" t="s">
        <v>101</v>
      </c>
      <c r="D168" s="18">
        <v>1</v>
      </c>
      <c r="E168" s="8"/>
      <c r="F168" s="8">
        <f t="shared" si="33"/>
        <v>0</v>
      </c>
      <c r="G168" s="18">
        <v>23</v>
      </c>
      <c r="H168" s="8">
        <f t="shared" si="34"/>
        <v>0</v>
      </c>
      <c r="I168" s="8">
        <f t="shared" si="35"/>
        <v>0</v>
      </c>
    </row>
    <row r="169" spans="1:9">
      <c r="A169" s="18">
        <v>8</v>
      </c>
      <c r="B169" s="20" t="s">
        <v>38</v>
      </c>
      <c r="C169" s="18" t="s">
        <v>101</v>
      </c>
      <c r="D169" s="18">
        <v>1</v>
      </c>
      <c r="E169" s="8"/>
      <c r="F169" s="8">
        <f t="shared" si="33"/>
        <v>0</v>
      </c>
      <c r="G169" s="18">
        <v>23</v>
      </c>
      <c r="H169" s="8">
        <f t="shared" si="34"/>
        <v>0</v>
      </c>
      <c r="I169" s="8">
        <f t="shared" si="35"/>
        <v>0</v>
      </c>
    </row>
    <row r="170" spans="1:9">
      <c r="A170" s="18">
        <v>9</v>
      </c>
      <c r="B170" s="20" t="s">
        <v>13</v>
      </c>
      <c r="C170" s="18" t="s">
        <v>101</v>
      </c>
      <c r="D170" s="18">
        <v>2</v>
      </c>
      <c r="E170" s="8"/>
      <c r="F170" s="8">
        <f t="shared" si="33"/>
        <v>0</v>
      </c>
      <c r="G170" s="18">
        <v>23</v>
      </c>
      <c r="H170" s="8">
        <f t="shared" si="34"/>
        <v>0</v>
      </c>
      <c r="I170" s="8">
        <f t="shared" si="35"/>
        <v>0</v>
      </c>
    </row>
    <row r="171" spans="1:9">
      <c r="A171" s="18">
        <v>10</v>
      </c>
      <c r="B171" s="20" t="s">
        <v>14</v>
      </c>
      <c r="C171" s="18" t="s">
        <v>101</v>
      </c>
      <c r="D171" s="18">
        <v>2</v>
      </c>
      <c r="E171" s="8"/>
      <c r="F171" s="8">
        <f t="shared" si="33"/>
        <v>0</v>
      </c>
      <c r="G171" s="18">
        <v>23</v>
      </c>
      <c r="H171" s="8">
        <f t="shared" si="34"/>
        <v>0</v>
      </c>
      <c r="I171" s="8">
        <f t="shared" si="35"/>
        <v>0</v>
      </c>
    </row>
    <row r="172" spans="1:9">
      <c r="A172" s="18">
        <v>11</v>
      </c>
      <c r="B172" s="20" t="s">
        <v>9</v>
      </c>
      <c r="C172" s="18" t="s">
        <v>101</v>
      </c>
      <c r="D172" s="18">
        <v>1</v>
      </c>
      <c r="E172" s="8"/>
      <c r="F172" s="8">
        <f t="shared" si="33"/>
        <v>0</v>
      </c>
      <c r="G172" s="18">
        <v>23</v>
      </c>
      <c r="H172" s="18">
        <f t="shared" si="34"/>
        <v>0</v>
      </c>
      <c r="I172" s="18">
        <f t="shared" si="35"/>
        <v>0</v>
      </c>
    </row>
    <row r="173" spans="1:9">
      <c r="A173" s="22" t="s">
        <v>106</v>
      </c>
      <c r="B173" s="22"/>
      <c r="C173" s="22"/>
      <c r="D173" s="22"/>
      <c r="E173" s="22"/>
      <c r="F173" s="8">
        <f>SUM(F162:F172)</f>
        <v>0</v>
      </c>
      <c r="G173" s="18" t="s">
        <v>118</v>
      </c>
      <c r="H173" s="18">
        <f>F173*0.23</f>
        <v>0</v>
      </c>
      <c r="I173" s="8">
        <f>F173+H173</f>
        <v>0</v>
      </c>
    </row>
    <row r="174" spans="1:9" ht="15">
      <c r="A174" s="21" t="s">
        <v>55</v>
      </c>
      <c r="B174" s="21"/>
      <c r="C174" s="21"/>
      <c r="D174" s="21"/>
      <c r="E174" s="21"/>
      <c r="F174" s="21"/>
      <c r="G174" s="21"/>
      <c r="H174" s="21"/>
      <c r="I174" s="21"/>
    </row>
    <row r="175" spans="1:9" ht="28.5">
      <c r="A175" s="18">
        <v>1</v>
      </c>
      <c r="B175" s="20" t="s">
        <v>56</v>
      </c>
      <c r="C175" s="18" t="s">
        <v>101</v>
      </c>
      <c r="D175" s="18">
        <v>2</v>
      </c>
      <c r="E175" s="8"/>
      <c r="F175" s="8">
        <f>E175*D175</f>
        <v>0</v>
      </c>
      <c r="G175" s="18">
        <v>23</v>
      </c>
      <c r="H175" s="8">
        <f>F175*0.23</f>
        <v>0</v>
      </c>
      <c r="I175" s="8">
        <f>F175+H175</f>
        <v>0</v>
      </c>
    </row>
    <row r="176" spans="1:9" ht="28.5">
      <c r="A176" s="18">
        <v>2</v>
      </c>
      <c r="B176" s="20" t="s">
        <v>154</v>
      </c>
      <c r="C176" s="18" t="s">
        <v>101</v>
      </c>
      <c r="D176" s="18">
        <v>1</v>
      </c>
      <c r="E176" s="8"/>
      <c r="F176" s="8">
        <f t="shared" ref="F176:F179" si="36">E176*D176</f>
        <v>0</v>
      </c>
      <c r="G176" s="18">
        <v>23</v>
      </c>
      <c r="H176" s="8">
        <f t="shared" ref="H176:H179" si="37">F176*0.23</f>
        <v>0</v>
      </c>
      <c r="I176" s="8">
        <f t="shared" ref="I176:I179" si="38">F176+H176</f>
        <v>0</v>
      </c>
    </row>
    <row r="177" spans="1:9" ht="28.5">
      <c r="A177" s="18">
        <v>3</v>
      </c>
      <c r="B177" s="20" t="s">
        <v>122</v>
      </c>
      <c r="C177" s="18" t="s">
        <v>101</v>
      </c>
      <c r="D177" s="18">
        <v>1</v>
      </c>
      <c r="E177" s="8"/>
      <c r="F177" s="8">
        <f t="shared" si="36"/>
        <v>0</v>
      </c>
      <c r="G177" s="18">
        <v>23</v>
      </c>
      <c r="H177" s="8">
        <f t="shared" si="37"/>
        <v>0</v>
      </c>
      <c r="I177" s="8">
        <f t="shared" si="38"/>
        <v>0</v>
      </c>
    </row>
    <row r="178" spans="1:9" ht="28.5">
      <c r="A178" s="18">
        <v>4</v>
      </c>
      <c r="B178" s="20" t="s">
        <v>57</v>
      </c>
      <c r="C178" s="18" t="s">
        <v>101</v>
      </c>
      <c r="D178" s="18">
        <v>1</v>
      </c>
      <c r="E178" s="8"/>
      <c r="F178" s="8">
        <f t="shared" si="36"/>
        <v>0</v>
      </c>
      <c r="G178" s="18">
        <v>23</v>
      </c>
      <c r="H178" s="8">
        <f t="shared" si="37"/>
        <v>0</v>
      </c>
      <c r="I178" s="8">
        <f t="shared" si="38"/>
        <v>0</v>
      </c>
    </row>
    <row r="179" spans="1:9" ht="28.5">
      <c r="A179" s="18">
        <v>5</v>
      </c>
      <c r="B179" s="20" t="s">
        <v>155</v>
      </c>
      <c r="C179" s="18" t="s">
        <v>101</v>
      </c>
      <c r="D179" s="18">
        <v>1</v>
      </c>
      <c r="E179" s="8"/>
      <c r="F179" s="8">
        <f t="shared" si="36"/>
        <v>0</v>
      </c>
      <c r="G179" s="18">
        <v>23</v>
      </c>
      <c r="H179" s="8">
        <f t="shared" si="37"/>
        <v>0</v>
      </c>
      <c r="I179" s="8">
        <f t="shared" si="38"/>
        <v>0</v>
      </c>
    </row>
    <row r="180" spans="1:9">
      <c r="A180" s="22" t="s">
        <v>106</v>
      </c>
      <c r="B180" s="22"/>
      <c r="C180" s="22"/>
      <c r="D180" s="22"/>
      <c r="E180" s="22"/>
      <c r="F180" s="8">
        <f>SUM(F175:F179)</f>
        <v>0</v>
      </c>
      <c r="G180" s="18" t="s">
        <v>118</v>
      </c>
      <c r="H180" s="8">
        <f>F180*0.23</f>
        <v>0</v>
      </c>
      <c r="I180" s="8">
        <f>F180+H180</f>
        <v>0</v>
      </c>
    </row>
    <row r="181" spans="1:9" ht="15">
      <c r="A181" s="21" t="s">
        <v>58</v>
      </c>
      <c r="B181" s="21"/>
      <c r="C181" s="21"/>
      <c r="D181" s="21"/>
      <c r="E181" s="21"/>
      <c r="F181" s="21"/>
      <c r="G181" s="21"/>
      <c r="H181" s="21"/>
      <c r="I181" s="21"/>
    </row>
    <row r="182" spans="1:9" ht="28.5">
      <c r="A182" s="17">
        <v>1</v>
      </c>
      <c r="B182" s="20" t="s">
        <v>59</v>
      </c>
      <c r="C182" s="18" t="s">
        <v>101</v>
      </c>
      <c r="D182" s="17">
        <v>1</v>
      </c>
      <c r="E182" s="8"/>
      <c r="F182" s="8">
        <f>E182*D182</f>
        <v>0</v>
      </c>
      <c r="G182" s="18">
        <v>23</v>
      </c>
      <c r="H182" s="8">
        <f>F182*0.23</f>
        <v>0</v>
      </c>
      <c r="I182" s="8">
        <f>F182+H182</f>
        <v>0</v>
      </c>
    </row>
    <row r="183" spans="1:9" ht="28.5">
      <c r="A183" s="17">
        <v>2</v>
      </c>
      <c r="B183" s="20" t="s">
        <v>152</v>
      </c>
      <c r="C183" s="18" t="s">
        <v>101</v>
      </c>
      <c r="D183" s="17">
        <v>1</v>
      </c>
      <c r="E183" s="8"/>
      <c r="F183" s="8">
        <f t="shared" ref="F183:F191" si="39">E183*D183</f>
        <v>0</v>
      </c>
      <c r="G183" s="18">
        <v>23</v>
      </c>
      <c r="H183" s="8">
        <f t="shared" ref="H183:H191" si="40">F183*0.23</f>
        <v>0</v>
      </c>
      <c r="I183" s="8">
        <f t="shared" ref="I183:I191" si="41">F183+H183</f>
        <v>0</v>
      </c>
    </row>
    <row r="184" spans="1:9">
      <c r="A184" s="17">
        <v>3</v>
      </c>
      <c r="B184" s="20" t="s">
        <v>153</v>
      </c>
      <c r="C184" s="18" t="s">
        <v>101</v>
      </c>
      <c r="D184" s="17">
        <v>1</v>
      </c>
      <c r="E184" s="8"/>
      <c r="F184" s="8">
        <f t="shared" si="39"/>
        <v>0</v>
      </c>
      <c r="G184" s="18">
        <v>23</v>
      </c>
      <c r="H184" s="8">
        <f t="shared" si="40"/>
        <v>0</v>
      </c>
      <c r="I184" s="8">
        <f t="shared" si="41"/>
        <v>0</v>
      </c>
    </row>
    <row r="185" spans="1:9" ht="28.5">
      <c r="A185" s="17">
        <v>4</v>
      </c>
      <c r="B185" s="20" t="s">
        <v>156</v>
      </c>
      <c r="C185" s="18" t="s">
        <v>101</v>
      </c>
      <c r="D185" s="17">
        <v>1</v>
      </c>
      <c r="E185" s="8"/>
      <c r="F185" s="8">
        <f t="shared" si="39"/>
        <v>0</v>
      </c>
      <c r="G185" s="18">
        <v>23</v>
      </c>
      <c r="H185" s="8">
        <f t="shared" si="40"/>
        <v>0</v>
      </c>
      <c r="I185" s="8">
        <f t="shared" si="41"/>
        <v>0</v>
      </c>
    </row>
    <row r="186" spans="1:9" ht="28.5">
      <c r="A186" s="17">
        <v>5</v>
      </c>
      <c r="B186" s="20" t="s">
        <v>60</v>
      </c>
      <c r="C186" s="18" t="s">
        <v>101</v>
      </c>
      <c r="D186" s="17">
        <v>2</v>
      </c>
      <c r="E186" s="8"/>
      <c r="F186" s="8">
        <f t="shared" si="39"/>
        <v>0</v>
      </c>
      <c r="G186" s="18">
        <v>23</v>
      </c>
      <c r="H186" s="8">
        <f t="shared" si="40"/>
        <v>0</v>
      </c>
      <c r="I186" s="8">
        <f t="shared" si="41"/>
        <v>0</v>
      </c>
    </row>
    <row r="187" spans="1:9" ht="28.5">
      <c r="A187" s="17">
        <v>6</v>
      </c>
      <c r="B187" s="20" t="s">
        <v>157</v>
      </c>
      <c r="C187" s="18" t="s">
        <v>101</v>
      </c>
      <c r="D187" s="17">
        <v>1</v>
      </c>
      <c r="E187" s="8"/>
      <c r="F187" s="8">
        <f t="shared" si="39"/>
        <v>0</v>
      </c>
      <c r="G187" s="18">
        <v>23</v>
      </c>
      <c r="H187" s="8">
        <f t="shared" si="40"/>
        <v>0</v>
      </c>
      <c r="I187" s="8">
        <f t="shared" si="41"/>
        <v>0</v>
      </c>
    </row>
    <row r="188" spans="1:9" ht="28.5">
      <c r="A188" s="17">
        <v>7</v>
      </c>
      <c r="B188" s="20" t="s">
        <v>61</v>
      </c>
      <c r="C188" s="18" t="s">
        <v>101</v>
      </c>
      <c r="D188" s="17">
        <v>1</v>
      </c>
      <c r="E188" s="8"/>
      <c r="F188" s="8">
        <f t="shared" si="39"/>
        <v>0</v>
      </c>
      <c r="G188" s="18">
        <v>23</v>
      </c>
      <c r="H188" s="8">
        <f t="shared" si="40"/>
        <v>0</v>
      </c>
      <c r="I188" s="8">
        <f t="shared" si="41"/>
        <v>0</v>
      </c>
    </row>
    <row r="189" spans="1:9" ht="28.5">
      <c r="A189" s="17">
        <v>8</v>
      </c>
      <c r="B189" s="20" t="s">
        <v>62</v>
      </c>
      <c r="C189" s="18" t="s">
        <v>101</v>
      </c>
      <c r="D189" s="17">
        <v>1</v>
      </c>
      <c r="E189" s="8"/>
      <c r="F189" s="8">
        <f t="shared" si="39"/>
        <v>0</v>
      </c>
      <c r="G189" s="18">
        <v>23</v>
      </c>
      <c r="H189" s="8">
        <f t="shared" si="40"/>
        <v>0</v>
      </c>
      <c r="I189" s="8">
        <f t="shared" si="41"/>
        <v>0</v>
      </c>
    </row>
    <row r="190" spans="1:9">
      <c r="A190" s="17">
        <v>9</v>
      </c>
      <c r="B190" s="20" t="s">
        <v>158</v>
      </c>
      <c r="C190" s="18" t="s">
        <v>101</v>
      </c>
      <c r="D190" s="17">
        <v>2</v>
      </c>
      <c r="E190" s="8"/>
      <c r="F190" s="8">
        <f t="shared" si="39"/>
        <v>0</v>
      </c>
      <c r="G190" s="18">
        <v>23</v>
      </c>
      <c r="H190" s="8">
        <f t="shared" si="40"/>
        <v>0</v>
      </c>
      <c r="I190" s="8">
        <f t="shared" si="41"/>
        <v>0</v>
      </c>
    </row>
    <row r="191" spans="1:9" ht="28.5">
      <c r="A191" s="17">
        <v>10</v>
      </c>
      <c r="B191" s="20" t="s">
        <v>63</v>
      </c>
      <c r="C191" s="18" t="s">
        <v>101</v>
      </c>
      <c r="D191" s="17">
        <v>1</v>
      </c>
      <c r="E191" s="8"/>
      <c r="F191" s="8">
        <f t="shared" si="39"/>
        <v>0</v>
      </c>
      <c r="G191" s="18">
        <v>23</v>
      </c>
      <c r="H191" s="8">
        <f t="shared" si="40"/>
        <v>0</v>
      </c>
      <c r="I191" s="8">
        <f t="shared" si="41"/>
        <v>0</v>
      </c>
    </row>
    <row r="192" spans="1:9">
      <c r="A192" s="24" t="s">
        <v>106</v>
      </c>
      <c r="B192" s="24"/>
      <c r="C192" s="24"/>
      <c r="D192" s="24"/>
      <c r="E192" s="24"/>
      <c r="F192" s="8">
        <f>SUM(F182:F191)</f>
        <v>0</v>
      </c>
      <c r="G192" s="18" t="s">
        <v>118</v>
      </c>
      <c r="H192" s="8">
        <f>F192*0.23</f>
        <v>0</v>
      </c>
      <c r="I192" s="8">
        <f>F192+H192</f>
        <v>0</v>
      </c>
    </row>
    <row r="193" spans="1:9" ht="15">
      <c r="A193" s="21" t="s">
        <v>64</v>
      </c>
      <c r="B193" s="21"/>
      <c r="C193" s="21"/>
      <c r="D193" s="21"/>
      <c r="E193" s="21"/>
      <c r="F193" s="21"/>
      <c r="G193" s="21"/>
      <c r="H193" s="21"/>
      <c r="I193" s="21"/>
    </row>
    <row r="194" spans="1:9">
      <c r="A194" s="17">
        <v>1</v>
      </c>
      <c r="B194" s="20" t="s">
        <v>65</v>
      </c>
      <c r="C194" s="18" t="s">
        <v>101</v>
      </c>
      <c r="D194" s="17">
        <v>1</v>
      </c>
      <c r="E194" s="8"/>
      <c r="F194" s="8">
        <f>E194*D194</f>
        <v>0</v>
      </c>
      <c r="G194" s="18">
        <v>23</v>
      </c>
      <c r="H194" s="8">
        <f>F194*0.23</f>
        <v>0</v>
      </c>
      <c r="I194" s="8">
        <f>F194+H194</f>
        <v>0</v>
      </c>
    </row>
    <row r="195" spans="1:9">
      <c r="A195" s="24" t="s">
        <v>106</v>
      </c>
      <c r="B195" s="24"/>
      <c r="C195" s="24"/>
      <c r="D195" s="24"/>
      <c r="E195" s="24"/>
      <c r="F195" s="8">
        <f>SUM(F194)</f>
        <v>0</v>
      </c>
      <c r="G195" s="18" t="s">
        <v>118</v>
      </c>
      <c r="H195" s="8">
        <f>F195*0.23</f>
        <v>0</v>
      </c>
      <c r="I195" s="8">
        <f>F195+H195</f>
        <v>0</v>
      </c>
    </row>
    <row r="196" spans="1:9" ht="15">
      <c r="A196" s="21" t="s">
        <v>66</v>
      </c>
      <c r="B196" s="21"/>
      <c r="C196" s="21"/>
      <c r="D196" s="21"/>
      <c r="E196" s="21"/>
      <c r="F196" s="21"/>
      <c r="G196" s="21"/>
      <c r="H196" s="21"/>
      <c r="I196" s="21"/>
    </row>
    <row r="197" spans="1:9" ht="28.5">
      <c r="A197" s="18">
        <v>1</v>
      </c>
      <c r="B197" s="20" t="s">
        <v>67</v>
      </c>
      <c r="C197" s="18" t="s">
        <v>101</v>
      </c>
      <c r="D197" s="18">
        <v>5</v>
      </c>
      <c r="E197" s="8"/>
      <c r="F197" s="8">
        <f>E197*D197</f>
        <v>0</v>
      </c>
      <c r="G197" s="18">
        <v>23</v>
      </c>
      <c r="H197" s="8">
        <f>F197*0.23</f>
        <v>0</v>
      </c>
      <c r="I197" s="8">
        <f>F197+H197</f>
        <v>0</v>
      </c>
    </row>
    <row r="198" spans="1:9" ht="28.5">
      <c r="A198" s="18">
        <v>2</v>
      </c>
      <c r="B198" s="20" t="s">
        <v>68</v>
      </c>
      <c r="C198" s="18" t="s">
        <v>101</v>
      </c>
      <c r="D198" s="18">
        <v>21</v>
      </c>
      <c r="E198" s="8"/>
      <c r="F198" s="8">
        <f>E198*D198</f>
        <v>0</v>
      </c>
      <c r="G198" s="18">
        <v>23</v>
      </c>
      <c r="H198" s="8">
        <f>F198*0.23</f>
        <v>0</v>
      </c>
      <c r="I198" s="8">
        <f>F198+H198</f>
        <v>0</v>
      </c>
    </row>
    <row r="199" spans="1:9">
      <c r="A199" s="26" t="s">
        <v>106</v>
      </c>
      <c r="B199" s="26"/>
      <c r="C199" s="26"/>
      <c r="D199" s="26"/>
      <c r="E199" s="26"/>
      <c r="F199" s="10">
        <f>SUM(F197:F198)</f>
        <v>0</v>
      </c>
      <c r="G199" s="19" t="s">
        <v>118</v>
      </c>
      <c r="H199" s="10">
        <f>F199*0.23</f>
        <v>0</v>
      </c>
      <c r="I199" s="10">
        <f>F199+H199</f>
        <v>0</v>
      </c>
    </row>
    <row r="200" spans="1:9">
      <c r="A200" s="25" t="s">
        <v>123</v>
      </c>
      <c r="B200" s="25"/>
      <c r="C200" s="25"/>
      <c r="D200" s="25"/>
      <c r="E200" s="25"/>
      <c r="F200" s="11">
        <f>F20+F34+F50+F66+F81+F94+F107+F119+F134+F147+F160+F173+F180+F192+F195+F199</f>
        <v>0</v>
      </c>
      <c r="G200" s="11" t="s">
        <v>118</v>
      </c>
      <c r="H200" s="11">
        <f t="shared" ref="H200:I200" si="42">H20+H34+H50+H66+H81+H94+H107+H119+H134+H147+H160+H173+H180+H192+H195+H199</f>
        <v>0</v>
      </c>
      <c r="I200" s="11">
        <f t="shared" si="42"/>
        <v>0</v>
      </c>
    </row>
  </sheetData>
  <mergeCells count="34">
    <mergeCell ref="A200:E200"/>
    <mergeCell ref="A192:E192"/>
    <mergeCell ref="A195:E195"/>
    <mergeCell ref="A81:E81"/>
    <mergeCell ref="A94:E94"/>
    <mergeCell ref="A82:I82"/>
    <mergeCell ref="A95:I95"/>
    <mergeCell ref="A161:I161"/>
    <mergeCell ref="A199:E199"/>
    <mergeCell ref="A107:E107"/>
    <mergeCell ref="A119:E119"/>
    <mergeCell ref="A134:E134"/>
    <mergeCell ref="A147:E147"/>
    <mergeCell ref="A160:E160"/>
    <mergeCell ref="A108:I108"/>
    <mergeCell ref="A120:I120"/>
    <mergeCell ref="A67:I67"/>
    <mergeCell ref="A20:E20"/>
    <mergeCell ref="A34:E34"/>
    <mergeCell ref="A50:E50"/>
    <mergeCell ref="A66:E66"/>
    <mergeCell ref="A1:I1"/>
    <mergeCell ref="A4:I4"/>
    <mergeCell ref="A22:I22"/>
    <mergeCell ref="A36:I36"/>
    <mergeCell ref="A51:I51"/>
    <mergeCell ref="A196:I196"/>
    <mergeCell ref="A173:E173"/>
    <mergeCell ref="A180:E180"/>
    <mergeCell ref="A135:I135"/>
    <mergeCell ref="A148:I148"/>
    <mergeCell ref="A174:I174"/>
    <mergeCell ref="A181:I181"/>
    <mergeCell ref="A193:I193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I187"/>
  <sheetViews>
    <sheetView topLeftCell="A172" workbookViewId="0">
      <selection activeCell="A172" sqref="A1:XFD1048576"/>
    </sheetView>
  </sheetViews>
  <sheetFormatPr defaultRowHeight="14.25"/>
  <cols>
    <col min="1" max="1" width="9.140625" style="13"/>
    <col min="2" max="2" width="18.28515625" style="13" customWidth="1"/>
    <col min="3" max="3" width="11.140625" style="13" customWidth="1"/>
    <col min="4" max="4" width="9.140625" style="13"/>
    <col min="5" max="6" width="10.5703125" style="13" customWidth="1"/>
    <col min="7" max="8" width="9.140625" style="13"/>
    <col min="9" max="9" width="10.5703125" style="13" customWidth="1"/>
    <col min="10" max="16384" width="9.140625" style="13"/>
  </cols>
  <sheetData>
    <row r="1" spans="1:9" ht="15">
      <c r="A1" s="23" t="s">
        <v>69</v>
      </c>
      <c r="B1" s="23"/>
      <c r="C1" s="23"/>
      <c r="D1" s="23"/>
      <c r="E1" s="23"/>
      <c r="F1" s="23"/>
      <c r="G1" s="23"/>
      <c r="H1" s="23"/>
      <c r="I1" s="23"/>
    </row>
    <row r="2" spans="1:9" ht="57">
      <c r="A2" s="17" t="s">
        <v>1</v>
      </c>
      <c r="B2" s="17" t="s">
        <v>2</v>
      </c>
      <c r="C2" s="17" t="s">
        <v>97</v>
      </c>
      <c r="D2" s="17" t="s">
        <v>3</v>
      </c>
      <c r="E2" s="17" t="s">
        <v>102</v>
      </c>
      <c r="F2" s="17" t="s">
        <v>103</v>
      </c>
      <c r="G2" s="17" t="s">
        <v>98</v>
      </c>
      <c r="H2" s="17" t="s">
        <v>104</v>
      </c>
      <c r="I2" s="17" t="s">
        <v>105</v>
      </c>
    </row>
    <row r="3" spans="1:9">
      <c r="A3" s="3" t="s">
        <v>107</v>
      </c>
      <c r="B3" s="3" t="s">
        <v>108</v>
      </c>
      <c r="C3" s="3" t="s">
        <v>109</v>
      </c>
      <c r="D3" s="3" t="s">
        <v>112</v>
      </c>
      <c r="E3" s="3" t="s">
        <v>113</v>
      </c>
      <c r="F3" s="3" t="s">
        <v>114</v>
      </c>
      <c r="G3" s="3" t="s">
        <v>115</v>
      </c>
      <c r="H3" s="3" t="s">
        <v>116</v>
      </c>
      <c r="I3" s="3" t="s">
        <v>117</v>
      </c>
    </row>
    <row r="4" spans="1:9" ht="15">
      <c r="A4" s="21" t="s">
        <v>70</v>
      </c>
      <c r="B4" s="21"/>
      <c r="C4" s="21"/>
      <c r="D4" s="21"/>
      <c r="E4" s="21"/>
      <c r="F4" s="21"/>
      <c r="G4" s="21"/>
      <c r="H4" s="21"/>
      <c r="I4" s="21"/>
    </row>
    <row r="5" spans="1:9">
      <c r="A5" s="17">
        <v>1</v>
      </c>
      <c r="B5" s="20" t="s">
        <v>43</v>
      </c>
      <c r="C5" s="18" t="s">
        <v>101</v>
      </c>
      <c r="D5" s="17">
        <v>1</v>
      </c>
      <c r="E5" s="8"/>
      <c r="F5" s="8">
        <f>E5*D5</f>
        <v>0</v>
      </c>
      <c r="G5" s="18">
        <v>23</v>
      </c>
      <c r="H5" s="8">
        <f>F5*0.23</f>
        <v>0</v>
      </c>
      <c r="I5" s="8">
        <f>F5+H5</f>
        <v>0</v>
      </c>
    </row>
    <row r="6" spans="1:9">
      <c r="A6" s="17">
        <v>2</v>
      </c>
      <c r="B6" s="20" t="s">
        <v>71</v>
      </c>
      <c r="C6" s="18" t="s">
        <v>101</v>
      </c>
      <c r="D6" s="17">
        <v>1</v>
      </c>
      <c r="E6" s="8"/>
      <c r="F6" s="8">
        <f t="shared" ref="F6:F15" si="0">E6*D6</f>
        <v>0</v>
      </c>
      <c r="G6" s="18">
        <v>23</v>
      </c>
      <c r="H6" s="8">
        <f t="shared" ref="H6:H15" si="1">F6*0.23</f>
        <v>0</v>
      </c>
      <c r="I6" s="8">
        <f t="shared" ref="I6:I15" si="2">F6+H6</f>
        <v>0</v>
      </c>
    </row>
    <row r="7" spans="1:9" ht="28.5">
      <c r="A7" s="17">
        <v>3</v>
      </c>
      <c r="B7" s="20" t="s">
        <v>152</v>
      </c>
      <c r="C7" s="18" t="s">
        <v>101</v>
      </c>
      <c r="D7" s="17">
        <v>1</v>
      </c>
      <c r="E7" s="8"/>
      <c r="F7" s="8">
        <f t="shared" si="0"/>
        <v>0</v>
      </c>
      <c r="G7" s="18">
        <v>23</v>
      </c>
      <c r="H7" s="8">
        <f t="shared" si="1"/>
        <v>0</v>
      </c>
      <c r="I7" s="8">
        <f t="shared" si="2"/>
        <v>0</v>
      </c>
    </row>
    <row r="8" spans="1:9">
      <c r="A8" s="17">
        <v>4</v>
      </c>
      <c r="B8" s="20" t="s">
        <v>153</v>
      </c>
      <c r="C8" s="18" t="s">
        <v>101</v>
      </c>
      <c r="D8" s="17">
        <v>1</v>
      </c>
      <c r="E8" s="8"/>
      <c r="F8" s="8">
        <f t="shared" si="0"/>
        <v>0</v>
      </c>
      <c r="G8" s="18">
        <v>23</v>
      </c>
      <c r="H8" s="8">
        <f t="shared" si="1"/>
        <v>0</v>
      </c>
      <c r="I8" s="8">
        <f t="shared" si="2"/>
        <v>0</v>
      </c>
    </row>
    <row r="9" spans="1:9">
      <c r="A9" s="17">
        <v>5</v>
      </c>
      <c r="B9" s="20" t="s">
        <v>9</v>
      </c>
      <c r="C9" s="18" t="s">
        <v>101</v>
      </c>
      <c r="D9" s="17">
        <v>1</v>
      </c>
      <c r="E9" s="8"/>
      <c r="F9" s="8">
        <f t="shared" si="0"/>
        <v>0</v>
      </c>
      <c r="G9" s="18">
        <v>23</v>
      </c>
      <c r="H9" s="8">
        <f t="shared" si="1"/>
        <v>0</v>
      </c>
      <c r="I9" s="8">
        <f t="shared" si="2"/>
        <v>0</v>
      </c>
    </row>
    <row r="10" spans="1:9">
      <c r="A10" s="17">
        <v>6</v>
      </c>
      <c r="B10" s="20" t="s">
        <v>29</v>
      </c>
      <c r="C10" s="18" t="s">
        <v>101</v>
      </c>
      <c r="D10" s="17">
        <v>1</v>
      </c>
      <c r="E10" s="8"/>
      <c r="F10" s="8">
        <f t="shared" si="0"/>
        <v>0</v>
      </c>
      <c r="G10" s="18">
        <v>23</v>
      </c>
      <c r="H10" s="8">
        <f t="shared" si="1"/>
        <v>0</v>
      </c>
      <c r="I10" s="8">
        <f t="shared" si="2"/>
        <v>0</v>
      </c>
    </row>
    <row r="11" spans="1:9">
      <c r="A11" s="17">
        <v>7</v>
      </c>
      <c r="B11" s="20" t="s">
        <v>8</v>
      </c>
      <c r="C11" s="18" t="s">
        <v>101</v>
      </c>
      <c r="D11" s="17">
        <v>1</v>
      </c>
      <c r="E11" s="8"/>
      <c r="F11" s="8">
        <f t="shared" si="0"/>
        <v>0</v>
      </c>
      <c r="G11" s="18">
        <v>23</v>
      </c>
      <c r="H11" s="8">
        <f t="shared" si="1"/>
        <v>0</v>
      </c>
      <c r="I11" s="8">
        <f t="shared" si="2"/>
        <v>0</v>
      </c>
    </row>
    <row r="12" spans="1:9">
      <c r="A12" s="17">
        <v>8</v>
      </c>
      <c r="B12" s="20" t="s">
        <v>18</v>
      </c>
      <c r="C12" s="18" t="s">
        <v>101</v>
      </c>
      <c r="D12" s="17">
        <v>1</v>
      </c>
      <c r="E12" s="8"/>
      <c r="F12" s="8">
        <f t="shared" si="0"/>
        <v>0</v>
      </c>
      <c r="G12" s="18">
        <v>23</v>
      </c>
      <c r="H12" s="8">
        <f t="shared" si="1"/>
        <v>0</v>
      </c>
      <c r="I12" s="8">
        <f t="shared" si="2"/>
        <v>0</v>
      </c>
    </row>
    <row r="13" spans="1:9">
      <c r="A13" s="17">
        <v>9</v>
      </c>
      <c r="B13" s="20" t="s">
        <v>13</v>
      </c>
      <c r="C13" s="18" t="s">
        <v>101</v>
      </c>
      <c r="D13" s="17">
        <v>1</v>
      </c>
      <c r="E13" s="8"/>
      <c r="F13" s="8">
        <f t="shared" si="0"/>
        <v>0</v>
      </c>
      <c r="G13" s="18">
        <v>23</v>
      </c>
      <c r="H13" s="8">
        <f t="shared" si="1"/>
        <v>0</v>
      </c>
      <c r="I13" s="8">
        <f t="shared" si="2"/>
        <v>0</v>
      </c>
    </row>
    <row r="14" spans="1:9">
      <c r="A14" s="17">
        <v>10</v>
      </c>
      <c r="B14" s="20" t="s">
        <v>14</v>
      </c>
      <c r="C14" s="18" t="s">
        <v>101</v>
      </c>
      <c r="D14" s="17">
        <v>1</v>
      </c>
      <c r="E14" s="8"/>
      <c r="F14" s="8">
        <f t="shared" si="0"/>
        <v>0</v>
      </c>
      <c r="G14" s="18">
        <v>23</v>
      </c>
      <c r="H14" s="8">
        <f t="shared" si="1"/>
        <v>0</v>
      </c>
      <c r="I14" s="8">
        <f t="shared" si="2"/>
        <v>0</v>
      </c>
    </row>
    <row r="15" spans="1:9">
      <c r="A15" s="17">
        <v>11</v>
      </c>
      <c r="B15" s="20" t="s">
        <v>72</v>
      </c>
      <c r="C15" s="18" t="s">
        <v>101</v>
      </c>
      <c r="D15" s="17">
        <v>1</v>
      </c>
      <c r="E15" s="8"/>
      <c r="F15" s="8">
        <f t="shared" si="0"/>
        <v>0</v>
      </c>
      <c r="G15" s="18">
        <v>23</v>
      </c>
      <c r="H15" s="8">
        <f t="shared" si="1"/>
        <v>0</v>
      </c>
      <c r="I15" s="8">
        <f t="shared" si="2"/>
        <v>0</v>
      </c>
    </row>
    <row r="16" spans="1:9">
      <c r="A16" s="24" t="s">
        <v>106</v>
      </c>
      <c r="B16" s="24"/>
      <c r="C16" s="24"/>
      <c r="D16" s="24"/>
      <c r="E16" s="24"/>
      <c r="F16" s="8">
        <f>SUM(F5:F15)</f>
        <v>0</v>
      </c>
      <c r="G16" s="18" t="s">
        <v>118</v>
      </c>
      <c r="H16" s="8">
        <f>F16*0.23</f>
        <v>0</v>
      </c>
      <c r="I16" s="8">
        <f>F16+H16</f>
        <v>0</v>
      </c>
    </row>
    <row r="17" spans="1:9" ht="15">
      <c r="A17" s="21" t="s">
        <v>73</v>
      </c>
      <c r="B17" s="21"/>
      <c r="C17" s="21"/>
      <c r="D17" s="21"/>
      <c r="E17" s="21"/>
      <c r="F17" s="21"/>
      <c r="G17" s="21"/>
      <c r="H17" s="21"/>
      <c r="I17" s="21"/>
    </row>
    <row r="18" spans="1:9">
      <c r="A18" s="17">
        <v>1</v>
      </c>
      <c r="B18" s="20" t="s">
        <v>72</v>
      </c>
      <c r="C18" s="18" t="s">
        <v>101</v>
      </c>
      <c r="D18" s="17">
        <v>1</v>
      </c>
      <c r="E18" s="8"/>
      <c r="F18" s="8">
        <f>E18*D18</f>
        <v>0</v>
      </c>
      <c r="G18" s="18">
        <v>23</v>
      </c>
      <c r="H18" s="8">
        <f>F18*0.23</f>
        <v>0</v>
      </c>
      <c r="I18" s="8">
        <f>F18+H18</f>
        <v>0</v>
      </c>
    </row>
    <row r="19" spans="1:9">
      <c r="A19" s="17">
        <v>2</v>
      </c>
      <c r="B19" s="20" t="s">
        <v>43</v>
      </c>
      <c r="C19" s="18" t="s">
        <v>101</v>
      </c>
      <c r="D19" s="17">
        <v>1</v>
      </c>
      <c r="E19" s="8"/>
      <c r="F19" s="8">
        <f t="shared" ref="F19:F28" si="3">E19*D19</f>
        <v>0</v>
      </c>
      <c r="G19" s="18">
        <v>23</v>
      </c>
      <c r="H19" s="8">
        <f t="shared" ref="H19:H28" si="4">F19*0.23</f>
        <v>0</v>
      </c>
      <c r="I19" s="8">
        <f t="shared" ref="I19:I28" si="5">F19+H19</f>
        <v>0</v>
      </c>
    </row>
    <row r="20" spans="1:9">
      <c r="A20" s="17">
        <v>3</v>
      </c>
      <c r="B20" s="20" t="s">
        <v>41</v>
      </c>
      <c r="C20" s="18" t="s">
        <v>101</v>
      </c>
      <c r="D20" s="17">
        <v>1</v>
      </c>
      <c r="E20" s="8"/>
      <c r="F20" s="8">
        <f t="shared" si="3"/>
        <v>0</v>
      </c>
      <c r="G20" s="18">
        <v>23</v>
      </c>
      <c r="H20" s="8">
        <f t="shared" si="4"/>
        <v>0</v>
      </c>
      <c r="I20" s="8">
        <f t="shared" si="5"/>
        <v>0</v>
      </c>
    </row>
    <row r="21" spans="1:9" ht="28.5">
      <c r="A21" s="17">
        <v>4</v>
      </c>
      <c r="B21" s="20" t="s">
        <v>152</v>
      </c>
      <c r="C21" s="18" t="s">
        <v>101</v>
      </c>
      <c r="D21" s="17">
        <v>3</v>
      </c>
      <c r="E21" s="8"/>
      <c r="F21" s="8">
        <f t="shared" si="3"/>
        <v>0</v>
      </c>
      <c r="G21" s="18">
        <v>23</v>
      </c>
      <c r="H21" s="8">
        <f t="shared" si="4"/>
        <v>0</v>
      </c>
      <c r="I21" s="8">
        <f t="shared" si="5"/>
        <v>0</v>
      </c>
    </row>
    <row r="22" spans="1:9">
      <c r="A22" s="17">
        <v>5</v>
      </c>
      <c r="B22" s="20" t="s">
        <v>27</v>
      </c>
      <c r="C22" s="18" t="s">
        <v>101</v>
      </c>
      <c r="D22" s="17">
        <v>1</v>
      </c>
      <c r="E22" s="8"/>
      <c r="F22" s="8">
        <f t="shared" si="3"/>
        <v>0</v>
      </c>
      <c r="G22" s="18">
        <v>23</v>
      </c>
      <c r="H22" s="8">
        <f t="shared" si="4"/>
        <v>0</v>
      </c>
      <c r="I22" s="8">
        <f t="shared" si="5"/>
        <v>0</v>
      </c>
    </row>
    <row r="23" spans="1:9">
      <c r="A23" s="17">
        <v>6</v>
      </c>
      <c r="B23" s="20" t="s">
        <v>8</v>
      </c>
      <c r="C23" s="18" t="s">
        <v>101</v>
      </c>
      <c r="D23" s="17">
        <v>2</v>
      </c>
      <c r="E23" s="8"/>
      <c r="F23" s="8">
        <f t="shared" si="3"/>
        <v>0</v>
      </c>
      <c r="G23" s="18">
        <v>23</v>
      </c>
      <c r="H23" s="8">
        <f t="shared" si="4"/>
        <v>0</v>
      </c>
      <c r="I23" s="8">
        <f t="shared" si="5"/>
        <v>0</v>
      </c>
    </row>
    <row r="24" spans="1:9">
      <c r="A24" s="17">
        <v>7</v>
      </c>
      <c r="B24" s="20" t="s">
        <v>13</v>
      </c>
      <c r="C24" s="18" t="s">
        <v>101</v>
      </c>
      <c r="D24" s="17">
        <v>2</v>
      </c>
      <c r="E24" s="8"/>
      <c r="F24" s="8">
        <f t="shared" si="3"/>
        <v>0</v>
      </c>
      <c r="G24" s="18">
        <v>23</v>
      </c>
      <c r="H24" s="8">
        <f t="shared" si="4"/>
        <v>0</v>
      </c>
      <c r="I24" s="8">
        <f t="shared" si="5"/>
        <v>0</v>
      </c>
    </row>
    <row r="25" spans="1:9">
      <c r="A25" s="17">
        <v>8</v>
      </c>
      <c r="B25" s="20" t="s">
        <v>74</v>
      </c>
      <c r="C25" s="18" t="s">
        <v>101</v>
      </c>
      <c r="D25" s="17">
        <v>2</v>
      </c>
      <c r="E25" s="8"/>
      <c r="F25" s="8">
        <f t="shared" si="3"/>
        <v>0</v>
      </c>
      <c r="G25" s="18">
        <v>23</v>
      </c>
      <c r="H25" s="8">
        <f t="shared" si="4"/>
        <v>0</v>
      </c>
      <c r="I25" s="8">
        <f t="shared" si="5"/>
        <v>0</v>
      </c>
    </row>
    <row r="26" spans="1:9">
      <c r="A26" s="17">
        <v>9</v>
      </c>
      <c r="B26" s="20" t="s">
        <v>14</v>
      </c>
      <c r="C26" s="18" t="s">
        <v>101</v>
      </c>
      <c r="D26" s="17">
        <v>2</v>
      </c>
      <c r="E26" s="8"/>
      <c r="F26" s="8">
        <f>E26*D26</f>
        <v>0</v>
      </c>
      <c r="G26" s="18">
        <v>23</v>
      </c>
      <c r="H26" s="8">
        <f t="shared" si="4"/>
        <v>0</v>
      </c>
      <c r="I26" s="8">
        <f t="shared" si="5"/>
        <v>0</v>
      </c>
    </row>
    <row r="27" spans="1:9">
      <c r="A27" s="17">
        <v>10</v>
      </c>
      <c r="B27" s="20" t="s">
        <v>9</v>
      </c>
      <c r="C27" s="18" t="s">
        <v>101</v>
      </c>
      <c r="D27" s="17">
        <v>1</v>
      </c>
      <c r="E27" s="8"/>
      <c r="F27" s="8">
        <f t="shared" si="3"/>
        <v>0</v>
      </c>
      <c r="G27" s="18">
        <v>23</v>
      </c>
      <c r="H27" s="8">
        <f t="shared" si="4"/>
        <v>0</v>
      </c>
      <c r="I27" s="8">
        <f t="shared" si="5"/>
        <v>0</v>
      </c>
    </row>
    <row r="28" spans="1:9">
      <c r="A28" s="17">
        <v>11</v>
      </c>
      <c r="B28" s="20" t="s">
        <v>29</v>
      </c>
      <c r="C28" s="18" t="s">
        <v>101</v>
      </c>
      <c r="D28" s="17">
        <v>1</v>
      </c>
      <c r="E28" s="8"/>
      <c r="F28" s="8">
        <f t="shared" si="3"/>
        <v>0</v>
      </c>
      <c r="G28" s="18">
        <v>23</v>
      </c>
      <c r="H28" s="8">
        <f t="shared" si="4"/>
        <v>0</v>
      </c>
      <c r="I28" s="8">
        <f t="shared" si="5"/>
        <v>0</v>
      </c>
    </row>
    <row r="29" spans="1:9">
      <c r="A29" s="24" t="s">
        <v>106</v>
      </c>
      <c r="B29" s="24"/>
      <c r="C29" s="24"/>
      <c r="D29" s="24"/>
      <c r="E29" s="24"/>
      <c r="F29" s="8">
        <f>SUM(F18:F28)</f>
        <v>0</v>
      </c>
      <c r="G29" s="18" t="s">
        <v>118</v>
      </c>
      <c r="H29" s="8">
        <f>F29*0.23</f>
        <v>0</v>
      </c>
      <c r="I29" s="8">
        <f>F29+H29</f>
        <v>0</v>
      </c>
    </row>
    <row r="30" spans="1:9" ht="15">
      <c r="A30" s="21" t="s">
        <v>124</v>
      </c>
      <c r="B30" s="21"/>
      <c r="C30" s="21"/>
      <c r="D30" s="21"/>
      <c r="E30" s="21"/>
      <c r="F30" s="21"/>
      <c r="G30" s="21"/>
      <c r="H30" s="21"/>
      <c r="I30" s="21"/>
    </row>
    <row r="31" spans="1:9">
      <c r="A31" s="17">
        <v>1</v>
      </c>
      <c r="B31" s="20" t="s">
        <v>17</v>
      </c>
      <c r="C31" s="18" t="s">
        <v>101</v>
      </c>
      <c r="D31" s="17">
        <v>3</v>
      </c>
      <c r="E31" s="8"/>
      <c r="F31" s="8">
        <f>D31*E31</f>
        <v>0</v>
      </c>
      <c r="G31" s="18">
        <v>23</v>
      </c>
      <c r="H31" s="8">
        <f>F31*0.23</f>
        <v>0</v>
      </c>
      <c r="I31" s="8">
        <f>F31+H31</f>
        <v>0</v>
      </c>
    </row>
    <row r="32" spans="1:9">
      <c r="A32" s="17">
        <v>2</v>
      </c>
      <c r="B32" s="20" t="s">
        <v>71</v>
      </c>
      <c r="C32" s="18" t="s">
        <v>101</v>
      </c>
      <c r="D32" s="17">
        <v>2</v>
      </c>
      <c r="E32" s="8"/>
      <c r="F32" s="8">
        <f t="shared" ref="F32:F41" si="6">D32*E32</f>
        <v>0</v>
      </c>
      <c r="G32" s="18">
        <v>23</v>
      </c>
      <c r="H32" s="8">
        <f t="shared" ref="H32:H41" si="7">F32*0.23</f>
        <v>0</v>
      </c>
      <c r="I32" s="8">
        <f t="shared" ref="I32:I41" si="8">F32+H32</f>
        <v>0</v>
      </c>
    </row>
    <row r="33" spans="1:9">
      <c r="A33" s="17">
        <v>3</v>
      </c>
      <c r="B33" s="20" t="s">
        <v>43</v>
      </c>
      <c r="C33" s="18" t="s">
        <v>101</v>
      </c>
      <c r="D33" s="17">
        <v>2</v>
      </c>
      <c r="E33" s="8"/>
      <c r="F33" s="8">
        <f t="shared" si="6"/>
        <v>0</v>
      </c>
      <c r="G33" s="18">
        <v>23</v>
      </c>
      <c r="H33" s="8">
        <f t="shared" si="7"/>
        <v>0</v>
      </c>
      <c r="I33" s="8">
        <f t="shared" si="8"/>
        <v>0</v>
      </c>
    </row>
    <row r="34" spans="1:9">
      <c r="A34" s="17">
        <v>4</v>
      </c>
      <c r="B34" s="20" t="s">
        <v>72</v>
      </c>
      <c r="C34" s="18" t="s">
        <v>101</v>
      </c>
      <c r="D34" s="17">
        <v>2</v>
      </c>
      <c r="E34" s="8"/>
      <c r="F34" s="8">
        <f t="shared" si="6"/>
        <v>0</v>
      </c>
      <c r="G34" s="18">
        <v>23</v>
      </c>
      <c r="H34" s="8">
        <f t="shared" si="7"/>
        <v>0</v>
      </c>
      <c r="I34" s="8">
        <f t="shared" si="8"/>
        <v>0</v>
      </c>
    </row>
    <row r="35" spans="1:9">
      <c r="A35" s="17">
        <v>5</v>
      </c>
      <c r="B35" s="20" t="s">
        <v>75</v>
      </c>
      <c r="C35" s="18" t="s">
        <v>101</v>
      </c>
      <c r="D35" s="17">
        <v>2</v>
      </c>
      <c r="E35" s="8"/>
      <c r="F35" s="8">
        <f t="shared" si="6"/>
        <v>0</v>
      </c>
      <c r="G35" s="18">
        <v>23</v>
      </c>
      <c r="H35" s="8">
        <f t="shared" si="7"/>
        <v>0</v>
      </c>
      <c r="I35" s="8">
        <f t="shared" si="8"/>
        <v>0</v>
      </c>
    </row>
    <row r="36" spans="1:9">
      <c r="A36" s="17">
        <v>6</v>
      </c>
      <c r="B36" s="20" t="s">
        <v>8</v>
      </c>
      <c r="C36" s="18" t="s">
        <v>101</v>
      </c>
      <c r="D36" s="17">
        <v>3</v>
      </c>
      <c r="E36" s="8"/>
      <c r="F36" s="8">
        <f t="shared" si="6"/>
        <v>0</v>
      </c>
      <c r="G36" s="18">
        <v>23</v>
      </c>
      <c r="H36" s="8">
        <f t="shared" si="7"/>
        <v>0</v>
      </c>
      <c r="I36" s="8">
        <f t="shared" si="8"/>
        <v>0</v>
      </c>
    </row>
    <row r="37" spans="1:9">
      <c r="A37" s="17">
        <v>7</v>
      </c>
      <c r="B37" s="20" t="s">
        <v>9</v>
      </c>
      <c r="C37" s="18" t="s">
        <v>101</v>
      </c>
      <c r="D37" s="17">
        <v>2</v>
      </c>
      <c r="E37" s="8"/>
      <c r="F37" s="8">
        <f t="shared" si="6"/>
        <v>0</v>
      </c>
      <c r="G37" s="18">
        <v>23</v>
      </c>
      <c r="H37" s="8">
        <f t="shared" si="7"/>
        <v>0</v>
      </c>
      <c r="I37" s="8">
        <f t="shared" si="8"/>
        <v>0</v>
      </c>
    </row>
    <row r="38" spans="1:9">
      <c r="A38" s="17">
        <v>8</v>
      </c>
      <c r="B38" s="20" t="s">
        <v>5</v>
      </c>
      <c r="C38" s="18" t="s">
        <v>101</v>
      </c>
      <c r="D38" s="17">
        <v>3</v>
      </c>
      <c r="E38" s="8"/>
      <c r="F38" s="8">
        <f t="shared" si="6"/>
        <v>0</v>
      </c>
      <c r="G38" s="18">
        <v>23</v>
      </c>
      <c r="H38" s="8">
        <f t="shared" si="7"/>
        <v>0</v>
      </c>
      <c r="I38" s="8">
        <f t="shared" si="8"/>
        <v>0</v>
      </c>
    </row>
    <row r="39" spans="1:9">
      <c r="A39" s="17">
        <v>9</v>
      </c>
      <c r="B39" s="20" t="s">
        <v>14</v>
      </c>
      <c r="C39" s="18" t="s">
        <v>101</v>
      </c>
      <c r="D39" s="17">
        <v>3</v>
      </c>
      <c r="E39" s="8"/>
      <c r="F39" s="8">
        <f t="shared" si="6"/>
        <v>0</v>
      </c>
      <c r="G39" s="18">
        <v>23</v>
      </c>
      <c r="H39" s="8">
        <f t="shared" si="7"/>
        <v>0</v>
      </c>
      <c r="I39" s="8">
        <f t="shared" si="8"/>
        <v>0</v>
      </c>
    </row>
    <row r="40" spans="1:9">
      <c r="A40" s="17">
        <v>10</v>
      </c>
      <c r="B40" s="20" t="s">
        <v>13</v>
      </c>
      <c r="C40" s="18" t="s">
        <v>101</v>
      </c>
      <c r="D40" s="17">
        <v>2</v>
      </c>
      <c r="E40" s="8"/>
      <c r="F40" s="8">
        <f t="shared" si="6"/>
        <v>0</v>
      </c>
      <c r="G40" s="18">
        <v>23</v>
      </c>
      <c r="H40" s="8">
        <f t="shared" si="7"/>
        <v>0</v>
      </c>
      <c r="I40" s="8">
        <f t="shared" si="8"/>
        <v>0</v>
      </c>
    </row>
    <row r="41" spans="1:9" ht="28.5">
      <c r="A41" s="17">
        <v>11</v>
      </c>
      <c r="B41" s="20" t="s">
        <v>152</v>
      </c>
      <c r="C41" s="18" t="s">
        <v>101</v>
      </c>
      <c r="D41" s="17">
        <v>3</v>
      </c>
      <c r="E41" s="8"/>
      <c r="F41" s="8">
        <f t="shared" si="6"/>
        <v>0</v>
      </c>
      <c r="G41" s="18">
        <v>23</v>
      </c>
      <c r="H41" s="8">
        <f t="shared" si="7"/>
        <v>0</v>
      </c>
      <c r="I41" s="8">
        <f t="shared" si="8"/>
        <v>0</v>
      </c>
    </row>
    <row r="42" spans="1:9">
      <c r="A42" s="24" t="s">
        <v>106</v>
      </c>
      <c r="B42" s="24"/>
      <c r="C42" s="24"/>
      <c r="D42" s="24"/>
      <c r="E42" s="24"/>
      <c r="F42" s="8">
        <f>SUM(F31:F41)</f>
        <v>0</v>
      </c>
      <c r="G42" s="18" t="s">
        <v>118</v>
      </c>
      <c r="H42" s="18">
        <f>F42*0.23</f>
        <v>0</v>
      </c>
      <c r="I42" s="8">
        <f>F42+H42</f>
        <v>0</v>
      </c>
    </row>
    <row r="43" spans="1:9" ht="15">
      <c r="A43" s="21" t="s">
        <v>125</v>
      </c>
      <c r="B43" s="21"/>
      <c r="C43" s="21"/>
      <c r="D43" s="21"/>
      <c r="E43" s="21"/>
      <c r="F43" s="21"/>
      <c r="G43" s="21"/>
      <c r="H43" s="21"/>
      <c r="I43" s="21"/>
    </row>
    <row r="44" spans="1:9">
      <c r="A44" s="17">
        <v>1</v>
      </c>
      <c r="B44" s="20" t="s">
        <v>17</v>
      </c>
      <c r="C44" s="18" t="s">
        <v>101</v>
      </c>
      <c r="D44" s="17">
        <v>1</v>
      </c>
      <c r="E44" s="8"/>
      <c r="F44" s="8">
        <f>E44*D44</f>
        <v>0</v>
      </c>
      <c r="G44" s="18">
        <v>23</v>
      </c>
      <c r="H44" s="8">
        <f>F44*0.23</f>
        <v>0</v>
      </c>
      <c r="I44" s="8">
        <f>F44+H44</f>
        <v>0</v>
      </c>
    </row>
    <row r="45" spans="1:9">
      <c r="A45" s="17">
        <v>2</v>
      </c>
      <c r="B45" s="20" t="s">
        <v>71</v>
      </c>
      <c r="C45" s="18" t="s">
        <v>101</v>
      </c>
      <c r="D45" s="17">
        <v>1</v>
      </c>
      <c r="E45" s="8"/>
      <c r="F45" s="8">
        <f t="shared" ref="F45:F52" si="9">E45*D45</f>
        <v>0</v>
      </c>
      <c r="G45" s="18">
        <v>23</v>
      </c>
      <c r="H45" s="8">
        <f t="shared" ref="H45:H52" si="10">F45*0.23</f>
        <v>0</v>
      </c>
      <c r="I45" s="8">
        <f t="shared" ref="I45:I52" si="11">F45+H45</f>
        <v>0</v>
      </c>
    </row>
    <row r="46" spans="1:9">
      <c r="A46" s="17">
        <v>3</v>
      </c>
      <c r="B46" s="20" t="s">
        <v>12</v>
      </c>
      <c r="C46" s="18" t="s">
        <v>101</v>
      </c>
      <c r="D46" s="17">
        <v>1</v>
      </c>
      <c r="E46" s="8"/>
      <c r="F46" s="8">
        <f t="shared" si="9"/>
        <v>0</v>
      </c>
      <c r="G46" s="18">
        <v>23</v>
      </c>
      <c r="H46" s="8">
        <f t="shared" si="10"/>
        <v>0</v>
      </c>
      <c r="I46" s="8">
        <f t="shared" si="11"/>
        <v>0</v>
      </c>
    </row>
    <row r="47" spans="1:9">
      <c r="A47" s="17">
        <v>4</v>
      </c>
      <c r="B47" s="20" t="s">
        <v>13</v>
      </c>
      <c r="C47" s="18" t="s">
        <v>101</v>
      </c>
      <c r="D47" s="17">
        <v>1</v>
      </c>
      <c r="E47" s="8"/>
      <c r="F47" s="8">
        <f t="shared" si="9"/>
        <v>0</v>
      </c>
      <c r="G47" s="18">
        <v>23</v>
      </c>
      <c r="H47" s="8">
        <f t="shared" si="10"/>
        <v>0</v>
      </c>
      <c r="I47" s="8">
        <f t="shared" si="11"/>
        <v>0</v>
      </c>
    </row>
    <row r="48" spans="1:9">
      <c r="A48" s="17">
        <v>5</v>
      </c>
      <c r="B48" s="20" t="s">
        <v>5</v>
      </c>
      <c r="C48" s="18" t="s">
        <v>101</v>
      </c>
      <c r="D48" s="17">
        <v>1</v>
      </c>
      <c r="E48" s="8"/>
      <c r="F48" s="8">
        <f t="shared" si="9"/>
        <v>0</v>
      </c>
      <c r="G48" s="18">
        <v>23</v>
      </c>
      <c r="H48" s="8">
        <f t="shared" si="10"/>
        <v>0</v>
      </c>
      <c r="I48" s="8">
        <f t="shared" si="11"/>
        <v>0</v>
      </c>
    </row>
    <row r="49" spans="1:9">
      <c r="A49" s="17">
        <v>6</v>
      </c>
      <c r="B49" s="20" t="s">
        <v>14</v>
      </c>
      <c r="C49" s="18" t="s">
        <v>101</v>
      </c>
      <c r="D49" s="17">
        <v>1</v>
      </c>
      <c r="E49" s="8"/>
      <c r="F49" s="8">
        <f t="shared" si="9"/>
        <v>0</v>
      </c>
      <c r="G49" s="18">
        <v>23</v>
      </c>
      <c r="H49" s="8">
        <f t="shared" si="10"/>
        <v>0</v>
      </c>
      <c r="I49" s="8">
        <f>F49+H49</f>
        <v>0</v>
      </c>
    </row>
    <row r="50" spans="1:9">
      <c r="A50" s="17">
        <v>7</v>
      </c>
      <c r="B50" s="20" t="s">
        <v>8</v>
      </c>
      <c r="C50" s="18" t="s">
        <v>101</v>
      </c>
      <c r="D50" s="17">
        <v>1</v>
      </c>
      <c r="E50" s="8"/>
      <c r="F50" s="8">
        <f t="shared" si="9"/>
        <v>0</v>
      </c>
      <c r="G50" s="18">
        <v>23</v>
      </c>
      <c r="H50" s="8">
        <f t="shared" si="10"/>
        <v>0</v>
      </c>
      <c r="I50" s="8">
        <f t="shared" si="11"/>
        <v>0</v>
      </c>
    </row>
    <row r="51" spans="1:9">
      <c r="A51" s="17">
        <v>8</v>
      </c>
      <c r="B51" s="20" t="s">
        <v>72</v>
      </c>
      <c r="C51" s="18" t="s">
        <v>101</v>
      </c>
      <c r="D51" s="17">
        <v>1</v>
      </c>
      <c r="E51" s="8"/>
      <c r="F51" s="8">
        <f t="shared" si="9"/>
        <v>0</v>
      </c>
      <c r="G51" s="18">
        <v>23</v>
      </c>
      <c r="H51" s="8">
        <f t="shared" si="10"/>
        <v>0</v>
      </c>
      <c r="I51" s="8">
        <f t="shared" si="11"/>
        <v>0</v>
      </c>
    </row>
    <row r="52" spans="1:9">
      <c r="A52" s="17">
        <v>9</v>
      </c>
      <c r="B52" s="20" t="s">
        <v>75</v>
      </c>
      <c r="C52" s="18" t="s">
        <v>101</v>
      </c>
      <c r="D52" s="17">
        <v>1</v>
      </c>
      <c r="E52" s="8"/>
      <c r="F52" s="8">
        <f t="shared" si="9"/>
        <v>0</v>
      </c>
      <c r="G52" s="18">
        <v>23</v>
      </c>
      <c r="H52" s="8">
        <f t="shared" si="10"/>
        <v>0</v>
      </c>
      <c r="I52" s="8">
        <f t="shared" si="11"/>
        <v>0</v>
      </c>
    </row>
    <row r="53" spans="1:9">
      <c r="A53" s="24" t="s">
        <v>106</v>
      </c>
      <c r="B53" s="24"/>
      <c r="C53" s="24"/>
      <c r="D53" s="24"/>
      <c r="E53" s="24"/>
      <c r="F53" s="8">
        <f>SUM(F44:F52)</f>
        <v>0</v>
      </c>
      <c r="G53" s="18" t="s">
        <v>118</v>
      </c>
      <c r="H53" s="8">
        <f>F53*0.23</f>
        <v>0</v>
      </c>
      <c r="I53" s="8">
        <f>F53+H53</f>
        <v>0</v>
      </c>
    </row>
    <row r="54" spans="1:9" ht="15">
      <c r="A54" s="21" t="s">
        <v>126</v>
      </c>
      <c r="B54" s="21"/>
      <c r="C54" s="21"/>
      <c r="D54" s="21"/>
      <c r="E54" s="21"/>
      <c r="F54" s="21"/>
      <c r="G54" s="21"/>
      <c r="H54" s="21"/>
      <c r="I54" s="21"/>
    </row>
    <row r="55" spans="1:9">
      <c r="A55" s="17">
        <v>1</v>
      </c>
      <c r="B55" s="20" t="s">
        <v>76</v>
      </c>
      <c r="C55" s="18" t="s">
        <v>101</v>
      </c>
      <c r="D55" s="17">
        <v>2</v>
      </c>
      <c r="E55" s="8"/>
      <c r="F55" s="8">
        <f>E55*D55</f>
        <v>0</v>
      </c>
      <c r="G55" s="18">
        <v>23</v>
      </c>
      <c r="H55" s="8">
        <f>F55*0.23</f>
        <v>0</v>
      </c>
      <c r="I55" s="8">
        <f>F55+H55</f>
        <v>0</v>
      </c>
    </row>
    <row r="56" spans="1:9">
      <c r="A56" s="17">
        <v>2</v>
      </c>
      <c r="B56" s="20" t="s">
        <v>77</v>
      </c>
      <c r="C56" s="18" t="s">
        <v>101</v>
      </c>
      <c r="D56" s="17">
        <v>1</v>
      </c>
      <c r="E56" s="8"/>
      <c r="F56" s="8">
        <f t="shared" ref="F56:F64" si="12">E56*D56</f>
        <v>0</v>
      </c>
      <c r="G56" s="18">
        <v>23</v>
      </c>
      <c r="H56" s="8">
        <f t="shared" ref="H56:H64" si="13">F56*0.23</f>
        <v>0</v>
      </c>
      <c r="I56" s="8">
        <f t="shared" ref="I56:I64" si="14">F56+H56</f>
        <v>0</v>
      </c>
    </row>
    <row r="57" spans="1:9">
      <c r="A57" s="17">
        <v>3</v>
      </c>
      <c r="B57" s="20" t="s">
        <v>71</v>
      </c>
      <c r="C57" s="18" t="s">
        <v>101</v>
      </c>
      <c r="D57" s="17">
        <v>2</v>
      </c>
      <c r="E57" s="8"/>
      <c r="F57" s="8">
        <f t="shared" si="12"/>
        <v>0</v>
      </c>
      <c r="G57" s="18">
        <v>23</v>
      </c>
      <c r="H57" s="8">
        <f t="shared" si="13"/>
        <v>0</v>
      </c>
      <c r="I57" s="8">
        <f t="shared" si="14"/>
        <v>0</v>
      </c>
    </row>
    <row r="58" spans="1:9">
      <c r="A58" s="17">
        <v>4</v>
      </c>
      <c r="B58" s="20" t="s">
        <v>41</v>
      </c>
      <c r="C58" s="18" t="s">
        <v>101</v>
      </c>
      <c r="D58" s="17">
        <v>2</v>
      </c>
      <c r="E58" s="8"/>
      <c r="F58" s="8">
        <f t="shared" si="12"/>
        <v>0</v>
      </c>
      <c r="G58" s="18">
        <v>23</v>
      </c>
      <c r="H58" s="8">
        <f t="shared" si="13"/>
        <v>0</v>
      </c>
      <c r="I58" s="8">
        <f t="shared" si="14"/>
        <v>0</v>
      </c>
    </row>
    <row r="59" spans="1:9" ht="28.5">
      <c r="A59" s="17">
        <v>5</v>
      </c>
      <c r="B59" s="20" t="s">
        <v>152</v>
      </c>
      <c r="C59" s="18" t="s">
        <v>101</v>
      </c>
      <c r="D59" s="17">
        <v>2</v>
      </c>
      <c r="E59" s="8"/>
      <c r="F59" s="8">
        <f t="shared" si="12"/>
        <v>0</v>
      </c>
      <c r="G59" s="18">
        <v>23</v>
      </c>
      <c r="H59" s="8">
        <f t="shared" si="13"/>
        <v>0</v>
      </c>
      <c r="I59" s="8">
        <f t="shared" si="14"/>
        <v>0</v>
      </c>
    </row>
    <row r="60" spans="1:9">
      <c r="A60" s="17">
        <v>6</v>
      </c>
      <c r="B60" s="20" t="s">
        <v>19</v>
      </c>
      <c r="C60" s="18" t="s">
        <v>101</v>
      </c>
      <c r="D60" s="17">
        <v>2</v>
      </c>
      <c r="E60" s="8"/>
      <c r="F60" s="8">
        <f t="shared" si="12"/>
        <v>0</v>
      </c>
      <c r="G60" s="18">
        <v>23</v>
      </c>
      <c r="H60" s="8">
        <f>F60*0.23</f>
        <v>0</v>
      </c>
      <c r="I60" s="8">
        <f t="shared" si="14"/>
        <v>0</v>
      </c>
    </row>
    <row r="61" spans="1:9">
      <c r="A61" s="17">
        <v>7</v>
      </c>
      <c r="B61" s="20" t="s">
        <v>9</v>
      </c>
      <c r="C61" s="18" t="s">
        <v>101</v>
      </c>
      <c r="D61" s="17">
        <v>1</v>
      </c>
      <c r="E61" s="8"/>
      <c r="F61" s="8">
        <f t="shared" si="12"/>
        <v>0</v>
      </c>
      <c r="G61" s="18">
        <v>23</v>
      </c>
      <c r="H61" s="8">
        <f t="shared" si="13"/>
        <v>0</v>
      </c>
      <c r="I61" s="8">
        <f t="shared" si="14"/>
        <v>0</v>
      </c>
    </row>
    <row r="62" spans="1:9">
      <c r="A62" s="17">
        <v>8</v>
      </c>
      <c r="B62" s="20" t="s">
        <v>13</v>
      </c>
      <c r="C62" s="18" t="s">
        <v>101</v>
      </c>
      <c r="D62" s="17">
        <v>2</v>
      </c>
      <c r="E62" s="8"/>
      <c r="F62" s="8">
        <f t="shared" si="12"/>
        <v>0</v>
      </c>
      <c r="G62" s="18">
        <v>23</v>
      </c>
      <c r="H62" s="8">
        <f t="shared" si="13"/>
        <v>0</v>
      </c>
      <c r="I62" s="8">
        <f>F62+H62</f>
        <v>0</v>
      </c>
    </row>
    <row r="63" spans="1:9">
      <c r="A63" s="17">
        <v>9</v>
      </c>
      <c r="B63" s="20" t="s">
        <v>18</v>
      </c>
      <c r="C63" s="18" t="s">
        <v>101</v>
      </c>
      <c r="D63" s="17">
        <v>2</v>
      </c>
      <c r="E63" s="8"/>
      <c r="F63" s="8">
        <f t="shared" si="12"/>
        <v>0</v>
      </c>
      <c r="G63" s="18">
        <v>23</v>
      </c>
      <c r="H63" s="8">
        <f t="shared" si="13"/>
        <v>0</v>
      </c>
      <c r="I63" s="8">
        <f t="shared" si="14"/>
        <v>0</v>
      </c>
    </row>
    <row r="64" spans="1:9">
      <c r="A64" s="17">
        <v>10</v>
      </c>
      <c r="B64" s="20" t="s">
        <v>78</v>
      </c>
      <c r="C64" s="18" t="s">
        <v>101</v>
      </c>
      <c r="D64" s="17">
        <v>1</v>
      </c>
      <c r="E64" s="8"/>
      <c r="F64" s="8">
        <f t="shared" si="12"/>
        <v>0</v>
      </c>
      <c r="G64" s="18">
        <v>23</v>
      </c>
      <c r="H64" s="8">
        <f t="shared" si="13"/>
        <v>0</v>
      </c>
      <c r="I64" s="8">
        <f t="shared" si="14"/>
        <v>0</v>
      </c>
    </row>
    <row r="65" spans="1:9">
      <c r="A65" s="24" t="s">
        <v>106</v>
      </c>
      <c r="B65" s="24"/>
      <c r="C65" s="24"/>
      <c r="D65" s="24"/>
      <c r="E65" s="24"/>
      <c r="F65" s="8">
        <f>SUM(F55:F64)</f>
        <v>0</v>
      </c>
      <c r="G65" s="18" t="s">
        <v>118</v>
      </c>
      <c r="H65" s="18">
        <f>F65*0.23</f>
        <v>0</v>
      </c>
      <c r="I65" s="8">
        <f>F65+H65</f>
        <v>0</v>
      </c>
    </row>
    <row r="66" spans="1:9" ht="15">
      <c r="A66" s="21" t="s">
        <v>127</v>
      </c>
      <c r="B66" s="21"/>
      <c r="C66" s="21"/>
      <c r="D66" s="21"/>
      <c r="E66" s="21"/>
      <c r="F66" s="21"/>
      <c r="G66" s="21"/>
      <c r="H66" s="21"/>
      <c r="I66" s="21"/>
    </row>
    <row r="67" spans="1:9">
      <c r="A67" s="17">
        <v>1</v>
      </c>
      <c r="B67" s="20" t="s">
        <v>17</v>
      </c>
      <c r="C67" s="18" t="s">
        <v>101</v>
      </c>
      <c r="D67" s="17">
        <v>1</v>
      </c>
      <c r="E67" s="8"/>
      <c r="F67" s="8">
        <f>E67*D67</f>
        <v>0</v>
      </c>
      <c r="G67" s="18">
        <v>23</v>
      </c>
      <c r="H67" s="8">
        <f>F67*0.23</f>
        <v>0</v>
      </c>
      <c r="I67" s="8">
        <f>F67+H67</f>
        <v>0</v>
      </c>
    </row>
    <row r="68" spans="1:9" ht="28.5">
      <c r="A68" s="17">
        <v>2</v>
      </c>
      <c r="B68" s="20" t="s">
        <v>152</v>
      </c>
      <c r="C68" s="18" t="s">
        <v>101</v>
      </c>
      <c r="D68" s="17">
        <v>1</v>
      </c>
      <c r="E68" s="8"/>
      <c r="F68" s="8">
        <f t="shared" ref="F68:F78" si="15">E68*D68</f>
        <v>0</v>
      </c>
      <c r="G68" s="18">
        <v>23</v>
      </c>
      <c r="H68" s="8">
        <f t="shared" ref="H68:H78" si="16">F68*0.23</f>
        <v>0</v>
      </c>
      <c r="I68" s="8">
        <f t="shared" ref="I68:I78" si="17">F68+H68</f>
        <v>0</v>
      </c>
    </row>
    <row r="69" spans="1:9">
      <c r="A69" s="17">
        <v>3</v>
      </c>
      <c r="B69" s="20" t="s">
        <v>77</v>
      </c>
      <c r="C69" s="18" t="s">
        <v>101</v>
      </c>
      <c r="D69" s="17">
        <v>1</v>
      </c>
      <c r="E69" s="8"/>
      <c r="F69" s="8">
        <f t="shared" si="15"/>
        <v>0</v>
      </c>
      <c r="G69" s="18">
        <v>23</v>
      </c>
      <c r="H69" s="8">
        <f t="shared" si="16"/>
        <v>0</v>
      </c>
      <c r="I69" s="8">
        <f t="shared" si="17"/>
        <v>0</v>
      </c>
    </row>
    <row r="70" spans="1:9">
      <c r="A70" s="17">
        <v>4</v>
      </c>
      <c r="B70" s="20" t="s">
        <v>71</v>
      </c>
      <c r="C70" s="18" t="s">
        <v>101</v>
      </c>
      <c r="D70" s="17">
        <v>1</v>
      </c>
      <c r="E70" s="8"/>
      <c r="F70" s="8">
        <f t="shared" si="15"/>
        <v>0</v>
      </c>
      <c r="G70" s="18">
        <v>23</v>
      </c>
      <c r="H70" s="8">
        <f t="shared" si="16"/>
        <v>0</v>
      </c>
      <c r="I70" s="8">
        <f t="shared" si="17"/>
        <v>0</v>
      </c>
    </row>
    <row r="71" spans="1:9">
      <c r="A71" s="17">
        <v>5</v>
      </c>
      <c r="B71" s="20" t="s">
        <v>79</v>
      </c>
      <c r="C71" s="18" t="s">
        <v>101</v>
      </c>
      <c r="D71" s="17">
        <v>1</v>
      </c>
      <c r="E71" s="8"/>
      <c r="F71" s="8">
        <f t="shared" si="15"/>
        <v>0</v>
      </c>
      <c r="G71" s="18">
        <v>23</v>
      </c>
      <c r="H71" s="8">
        <f t="shared" si="16"/>
        <v>0</v>
      </c>
      <c r="I71" s="8">
        <f t="shared" si="17"/>
        <v>0</v>
      </c>
    </row>
    <row r="72" spans="1:9">
      <c r="A72" s="17">
        <v>6</v>
      </c>
      <c r="B72" s="20" t="s">
        <v>153</v>
      </c>
      <c r="C72" s="18" t="s">
        <v>101</v>
      </c>
      <c r="D72" s="17">
        <v>1</v>
      </c>
      <c r="E72" s="8"/>
      <c r="F72" s="8">
        <f t="shared" si="15"/>
        <v>0</v>
      </c>
      <c r="G72" s="18">
        <v>23</v>
      </c>
      <c r="H72" s="8">
        <f t="shared" si="16"/>
        <v>0</v>
      </c>
      <c r="I72" s="8">
        <f t="shared" si="17"/>
        <v>0</v>
      </c>
    </row>
    <row r="73" spans="1:9">
      <c r="A73" s="17">
        <v>7</v>
      </c>
      <c r="B73" s="20" t="s">
        <v>72</v>
      </c>
      <c r="C73" s="18" t="s">
        <v>101</v>
      </c>
      <c r="D73" s="17">
        <v>1</v>
      </c>
      <c r="E73" s="8"/>
      <c r="F73" s="8">
        <f t="shared" si="15"/>
        <v>0</v>
      </c>
      <c r="G73" s="18">
        <v>23</v>
      </c>
      <c r="H73" s="8">
        <f t="shared" si="16"/>
        <v>0</v>
      </c>
      <c r="I73" s="8">
        <f t="shared" si="17"/>
        <v>0</v>
      </c>
    </row>
    <row r="74" spans="1:9">
      <c r="A74" s="17">
        <v>8</v>
      </c>
      <c r="B74" s="20" t="s">
        <v>13</v>
      </c>
      <c r="C74" s="18" t="s">
        <v>101</v>
      </c>
      <c r="D74" s="17">
        <v>1</v>
      </c>
      <c r="E74" s="8"/>
      <c r="F74" s="8">
        <f t="shared" si="15"/>
        <v>0</v>
      </c>
      <c r="G74" s="18">
        <v>23</v>
      </c>
      <c r="H74" s="8">
        <f t="shared" si="16"/>
        <v>0</v>
      </c>
      <c r="I74" s="8">
        <f t="shared" si="17"/>
        <v>0</v>
      </c>
    </row>
    <row r="75" spans="1:9">
      <c r="A75" s="17">
        <v>9</v>
      </c>
      <c r="B75" s="20" t="s">
        <v>18</v>
      </c>
      <c r="C75" s="18" t="s">
        <v>101</v>
      </c>
      <c r="D75" s="17">
        <v>1</v>
      </c>
      <c r="E75" s="8"/>
      <c r="F75" s="8">
        <f t="shared" si="15"/>
        <v>0</v>
      </c>
      <c r="G75" s="18">
        <v>23</v>
      </c>
      <c r="H75" s="8">
        <f t="shared" si="16"/>
        <v>0</v>
      </c>
      <c r="I75" s="8">
        <f t="shared" si="17"/>
        <v>0</v>
      </c>
    </row>
    <row r="76" spans="1:9">
      <c r="A76" s="17">
        <v>10</v>
      </c>
      <c r="B76" s="20" t="s">
        <v>8</v>
      </c>
      <c r="C76" s="18" t="s">
        <v>101</v>
      </c>
      <c r="D76" s="17">
        <v>1</v>
      </c>
      <c r="E76" s="8"/>
      <c r="F76" s="8">
        <f t="shared" si="15"/>
        <v>0</v>
      </c>
      <c r="G76" s="18">
        <v>23</v>
      </c>
      <c r="H76" s="8">
        <f t="shared" si="16"/>
        <v>0</v>
      </c>
      <c r="I76" s="8">
        <f t="shared" si="17"/>
        <v>0</v>
      </c>
    </row>
    <row r="77" spans="1:9">
      <c r="A77" s="17">
        <v>11</v>
      </c>
      <c r="B77" s="20" t="s">
        <v>9</v>
      </c>
      <c r="C77" s="18" t="s">
        <v>101</v>
      </c>
      <c r="D77" s="17">
        <v>1</v>
      </c>
      <c r="E77" s="8"/>
      <c r="F77" s="8">
        <f t="shared" si="15"/>
        <v>0</v>
      </c>
      <c r="G77" s="18">
        <v>23</v>
      </c>
      <c r="H77" s="8">
        <f t="shared" si="16"/>
        <v>0</v>
      </c>
      <c r="I77" s="8">
        <f t="shared" si="17"/>
        <v>0</v>
      </c>
    </row>
    <row r="78" spans="1:9">
      <c r="A78" s="17">
        <v>12</v>
      </c>
      <c r="B78" s="20" t="s">
        <v>75</v>
      </c>
      <c r="C78" s="18" t="s">
        <v>101</v>
      </c>
      <c r="D78" s="17">
        <v>1</v>
      </c>
      <c r="E78" s="8"/>
      <c r="F78" s="8">
        <f t="shared" si="15"/>
        <v>0</v>
      </c>
      <c r="G78" s="18">
        <v>23</v>
      </c>
      <c r="H78" s="18">
        <f t="shared" si="16"/>
        <v>0</v>
      </c>
      <c r="I78" s="18">
        <f t="shared" si="17"/>
        <v>0</v>
      </c>
    </row>
    <row r="79" spans="1:9">
      <c r="A79" s="17"/>
      <c r="B79" s="24" t="s">
        <v>106</v>
      </c>
      <c r="C79" s="24"/>
      <c r="D79" s="24"/>
      <c r="E79" s="24"/>
      <c r="F79" s="8">
        <f>SUM(F67:F78)</f>
        <v>0</v>
      </c>
      <c r="G79" s="18" t="s">
        <v>118</v>
      </c>
      <c r="H79" s="18">
        <f>F79*0.23</f>
        <v>0</v>
      </c>
      <c r="I79" s="8">
        <f>F79+H79</f>
        <v>0</v>
      </c>
    </row>
    <row r="80" spans="1:9" ht="15">
      <c r="A80" s="21" t="s">
        <v>128</v>
      </c>
      <c r="B80" s="21"/>
      <c r="C80" s="21"/>
      <c r="D80" s="21"/>
      <c r="E80" s="21"/>
      <c r="F80" s="21"/>
      <c r="G80" s="21"/>
      <c r="H80" s="21"/>
      <c r="I80" s="21"/>
    </row>
    <row r="81" spans="1:9">
      <c r="A81" s="17">
        <v>1</v>
      </c>
      <c r="B81" s="20" t="s">
        <v>14</v>
      </c>
      <c r="C81" s="18" t="s">
        <v>101</v>
      </c>
      <c r="D81" s="17">
        <v>3</v>
      </c>
      <c r="E81" s="8"/>
      <c r="F81" s="8">
        <f>D81*E81</f>
        <v>0</v>
      </c>
      <c r="G81" s="18">
        <v>23</v>
      </c>
      <c r="H81" s="8">
        <f>F81*0.23</f>
        <v>0</v>
      </c>
      <c r="I81" s="8">
        <f>F81+H81</f>
        <v>0</v>
      </c>
    </row>
    <row r="82" spans="1:9">
      <c r="A82" s="17">
        <v>2</v>
      </c>
      <c r="B82" s="20" t="s">
        <v>18</v>
      </c>
      <c r="C82" s="18" t="s">
        <v>101</v>
      </c>
      <c r="D82" s="17">
        <v>3</v>
      </c>
      <c r="E82" s="8"/>
      <c r="F82" s="8">
        <f t="shared" ref="F82:F90" si="18">D82*E82</f>
        <v>0</v>
      </c>
      <c r="G82" s="18">
        <v>23</v>
      </c>
      <c r="H82" s="8">
        <f t="shared" ref="H82:H90" si="19">F82*0.23</f>
        <v>0</v>
      </c>
      <c r="I82" s="8">
        <f t="shared" ref="I82:I89" si="20">F82+H82</f>
        <v>0</v>
      </c>
    </row>
    <row r="83" spans="1:9">
      <c r="A83" s="17">
        <v>3</v>
      </c>
      <c r="B83" s="20" t="s">
        <v>13</v>
      </c>
      <c r="C83" s="18" t="s">
        <v>101</v>
      </c>
      <c r="D83" s="17">
        <v>2</v>
      </c>
      <c r="E83" s="8"/>
      <c r="F83" s="8">
        <f t="shared" si="18"/>
        <v>0</v>
      </c>
      <c r="G83" s="18">
        <v>23</v>
      </c>
      <c r="H83" s="8">
        <f t="shared" si="19"/>
        <v>0</v>
      </c>
      <c r="I83" s="8">
        <f t="shared" si="20"/>
        <v>0</v>
      </c>
    </row>
    <row r="84" spans="1:9" ht="28.5">
      <c r="A84" s="17">
        <v>4</v>
      </c>
      <c r="B84" s="20" t="s">
        <v>152</v>
      </c>
      <c r="C84" s="18" t="s">
        <v>101</v>
      </c>
      <c r="D84" s="17">
        <v>1</v>
      </c>
      <c r="E84" s="8"/>
      <c r="F84" s="8">
        <f t="shared" si="18"/>
        <v>0</v>
      </c>
      <c r="G84" s="18">
        <v>23</v>
      </c>
      <c r="H84" s="8">
        <f t="shared" si="19"/>
        <v>0</v>
      </c>
      <c r="I84" s="8">
        <f t="shared" si="20"/>
        <v>0</v>
      </c>
    </row>
    <row r="85" spans="1:9">
      <c r="A85" s="17">
        <v>5</v>
      </c>
      <c r="B85" s="20" t="s">
        <v>43</v>
      </c>
      <c r="C85" s="18" t="s">
        <v>101</v>
      </c>
      <c r="D85" s="17">
        <v>2</v>
      </c>
      <c r="E85" s="8"/>
      <c r="F85" s="8">
        <f t="shared" si="18"/>
        <v>0</v>
      </c>
      <c r="G85" s="18">
        <v>23</v>
      </c>
      <c r="H85" s="8">
        <f t="shared" si="19"/>
        <v>0</v>
      </c>
      <c r="I85" s="8">
        <f t="shared" si="20"/>
        <v>0</v>
      </c>
    </row>
    <row r="86" spans="1:9">
      <c r="A86" s="17">
        <v>6</v>
      </c>
      <c r="B86" s="20" t="s">
        <v>71</v>
      </c>
      <c r="C86" s="18" t="s">
        <v>101</v>
      </c>
      <c r="D86" s="17">
        <v>2</v>
      </c>
      <c r="E86" s="8"/>
      <c r="F86" s="8">
        <f t="shared" si="18"/>
        <v>0</v>
      </c>
      <c r="G86" s="18">
        <v>23</v>
      </c>
      <c r="H86" s="8">
        <f t="shared" si="19"/>
        <v>0</v>
      </c>
      <c r="I86" s="8">
        <f t="shared" si="20"/>
        <v>0</v>
      </c>
    </row>
    <row r="87" spans="1:9">
      <c r="A87" s="17">
        <v>7</v>
      </c>
      <c r="B87" s="20" t="s">
        <v>17</v>
      </c>
      <c r="C87" s="18" t="s">
        <v>101</v>
      </c>
      <c r="D87" s="17">
        <v>2</v>
      </c>
      <c r="E87" s="8"/>
      <c r="F87" s="8">
        <f t="shared" si="18"/>
        <v>0</v>
      </c>
      <c r="G87" s="18">
        <v>23</v>
      </c>
      <c r="H87" s="8">
        <f t="shared" si="19"/>
        <v>0</v>
      </c>
      <c r="I87" s="8">
        <f t="shared" si="20"/>
        <v>0</v>
      </c>
    </row>
    <row r="88" spans="1:9">
      <c r="A88" s="17">
        <v>8</v>
      </c>
      <c r="B88" s="20" t="s">
        <v>72</v>
      </c>
      <c r="C88" s="18" t="s">
        <v>101</v>
      </c>
      <c r="D88" s="17">
        <v>2</v>
      </c>
      <c r="E88" s="8"/>
      <c r="F88" s="8">
        <f t="shared" si="18"/>
        <v>0</v>
      </c>
      <c r="G88" s="18">
        <v>23</v>
      </c>
      <c r="H88" s="8">
        <f t="shared" si="19"/>
        <v>0</v>
      </c>
      <c r="I88" s="8">
        <f t="shared" si="20"/>
        <v>0</v>
      </c>
    </row>
    <row r="89" spans="1:9">
      <c r="A89" s="17">
        <v>9</v>
      </c>
      <c r="B89" s="20" t="s">
        <v>75</v>
      </c>
      <c r="C89" s="18" t="s">
        <v>101</v>
      </c>
      <c r="D89" s="17">
        <v>1</v>
      </c>
      <c r="E89" s="8"/>
      <c r="F89" s="8">
        <f t="shared" si="18"/>
        <v>0</v>
      </c>
      <c r="G89" s="18">
        <v>23</v>
      </c>
      <c r="H89" s="8">
        <f t="shared" si="19"/>
        <v>0</v>
      </c>
      <c r="I89" s="8">
        <f t="shared" si="20"/>
        <v>0</v>
      </c>
    </row>
    <row r="90" spans="1:9">
      <c r="A90" s="17">
        <v>10</v>
      </c>
      <c r="B90" s="20" t="s">
        <v>8</v>
      </c>
      <c r="C90" s="18" t="s">
        <v>101</v>
      </c>
      <c r="D90" s="17">
        <v>2</v>
      </c>
      <c r="E90" s="8"/>
      <c r="F90" s="8">
        <f t="shared" si="18"/>
        <v>0</v>
      </c>
      <c r="G90" s="18">
        <v>23</v>
      </c>
      <c r="H90" s="8">
        <f t="shared" si="19"/>
        <v>0</v>
      </c>
      <c r="I90" s="8">
        <f>F90+H90</f>
        <v>0</v>
      </c>
    </row>
    <row r="91" spans="1:9">
      <c r="A91" s="24" t="s">
        <v>106</v>
      </c>
      <c r="B91" s="24"/>
      <c r="C91" s="24"/>
      <c r="D91" s="24"/>
      <c r="E91" s="24"/>
      <c r="F91" s="8">
        <f>SUM(F81:F90)</f>
        <v>0</v>
      </c>
      <c r="G91" s="18" t="s">
        <v>118</v>
      </c>
      <c r="H91" s="8">
        <f>F91*0.23</f>
        <v>0</v>
      </c>
      <c r="I91" s="8">
        <f>F91+H91</f>
        <v>0</v>
      </c>
    </row>
    <row r="92" spans="1:9" ht="15">
      <c r="A92" s="21" t="s">
        <v>129</v>
      </c>
      <c r="B92" s="21"/>
      <c r="C92" s="21"/>
      <c r="D92" s="21"/>
      <c r="E92" s="21"/>
      <c r="F92" s="21"/>
      <c r="G92" s="21"/>
      <c r="H92" s="21"/>
      <c r="I92" s="21"/>
    </row>
    <row r="93" spans="1:9">
      <c r="A93" s="17">
        <v>1</v>
      </c>
      <c r="B93" s="20" t="s">
        <v>71</v>
      </c>
      <c r="C93" s="18" t="s">
        <v>101</v>
      </c>
      <c r="D93" s="17">
        <v>1</v>
      </c>
      <c r="E93" s="8"/>
      <c r="F93" s="8">
        <f>D93*E93</f>
        <v>0</v>
      </c>
      <c r="G93" s="18">
        <v>23</v>
      </c>
      <c r="H93" s="8">
        <f>F93*0.23</f>
        <v>0</v>
      </c>
      <c r="I93" s="8">
        <f>F93+H93</f>
        <v>0</v>
      </c>
    </row>
    <row r="94" spans="1:9">
      <c r="A94" s="17">
        <v>2</v>
      </c>
      <c r="B94" s="20" t="s">
        <v>17</v>
      </c>
      <c r="C94" s="18" t="s">
        <v>101</v>
      </c>
      <c r="D94" s="17">
        <v>1</v>
      </c>
      <c r="E94" s="8"/>
      <c r="F94" s="8">
        <f t="shared" ref="F94:F102" si="21">D94*E94</f>
        <v>0</v>
      </c>
      <c r="G94" s="18">
        <v>23</v>
      </c>
      <c r="H94" s="8">
        <f t="shared" ref="H94:H102" si="22">F94*0.23</f>
        <v>0</v>
      </c>
      <c r="I94" s="8">
        <f t="shared" ref="I94:I102" si="23">F94+H94</f>
        <v>0</v>
      </c>
    </row>
    <row r="95" spans="1:9">
      <c r="A95" s="17">
        <v>3</v>
      </c>
      <c r="B95" s="20" t="s">
        <v>33</v>
      </c>
      <c r="C95" s="18" t="s">
        <v>101</v>
      </c>
      <c r="D95" s="17">
        <v>1</v>
      </c>
      <c r="E95" s="8"/>
      <c r="F95" s="8">
        <f t="shared" si="21"/>
        <v>0</v>
      </c>
      <c r="G95" s="18">
        <v>23</v>
      </c>
      <c r="H95" s="8">
        <f t="shared" si="22"/>
        <v>0</v>
      </c>
      <c r="I95" s="8">
        <f t="shared" si="23"/>
        <v>0</v>
      </c>
    </row>
    <row r="96" spans="1:9">
      <c r="A96" s="17">
        <v>4</v>
      </c>
      <c r="B96" s="20" t="s">
        <v>8</v>
      </c>
      <c r="C96" s="18" t="s">
        <v>101</v>
      </c>
      <c r="D96" s="17">
        <v>1</v>
      </c>
      <c r="E96" s="8"/>
      <c r="F96" s="8">
        <f t="shared" si="21"/>
        <v>0</v>
      </c>
      <c r="G96" s="18">
        <v>23</v>
      </c>
      <c r="H96" s="8">
        <f t="shared" si="22"/>
        <v>0</v>
      </c>
      <c r="I96" s="8">
        <f t="shared" si="23"/>
        <v>0</v>
      </c>
    </row>
    <row r="97" spans="1:9">
      <c r="A97" s="17">
        <v>5</v>
      </c>
      <c r="B97" s="20" t="s">
        <v>72</v>
      </c>
      <c r="C97" s="18" t="s">
        <v>101</v>
      </c>
      <c r="D97" s="17">
        <v>1</v>
      </c>
      <c r="E97" s="8"/>
      <c r="F97" s="8">
        <f t="shared" si="21"/>
        <v>0</v>
      </c>
      <c r="G97" s="18">
        <v>23</v>
      </c>
      <c r="H97" s="8">
        <f t="shared" si="22"/>
        <v>0</v>
      </c>
      <c r="I97" s="8">
        <f t="shared" si="23"/>
        <v>0</v>
      </c>
    </row>
    <row r="98" spans="1:9">
      <c r="A98" s="17">
        <v>6</v>
      </c>
      <c r="B98" s="20" t="s">
        <v>81</v>
      </c>
      <c r="C98" s="18" t="s">
        <v>101</v>
      </c>
      <c r="D98" s="17">
        <v>1</v>
      </c>
      <c r="E98" s="8"/>
      <c r="F98" s="8">
        <f t="shared" si="21"/>
        <v>0</v>
      </c>
      <c r="G98" s="18">
        <v>23</v>
      </c>
      <c r="H98" s="8">
        <f t="shared" si="22"/>
        <v>0</v>
      </c>
      <c r="I98" s="8">
        <f t="shared" si="23"/>
        <v>0</v>
      </c>
    </row>
    <row r="99" spans="1:9">
      <c r="A99" s="17">
        <v>7</v>
      </c>
      <c r="B99" s="20" t="s">
        <v>13</v>
      </c>
      <c r="C99" s="18" t="s">
        <v>101</v>
      </c>
      <c r="D99" s="17">
        <v>1</v>
      </c>
      <c r="E99" s="8"/>
      <c r="F99" s="8">
        <f t="shared" si="21"/>
        <v>0</v>
      </c>
      <c r="G99" s="18">
        <v>23</v>
      </c>
      <c r="H99" s="8">
        <f t="shared" si="22"/>
        <v>0</v>
      </c>
      <c r="I99" s="8">
        <f t="shared" si="23"/>
        <v>0</v>
      </c>
    </row>
    <row r="100" spans="1:9">
      <c r="A100" s="17">
        <v>8</v>
      </c>
      <c r="B100" s="20" t="s">
        <v>18</v>
      </c>
      <c r="C100" s="18" t="s">
        <v>101</v>
      </c>
      <c r="D100" s="17">
        <v>1</v>
      </c>
      <c r="E100" s="8"/>
      <c r="F100" s="8">
        <f t="shared" si="21"/>
        <v>0</v>
      </c>
      <c r="G100" s="18">
        <v>23</v>
      </c>
      <c r="H100" s="8">
        <f t="shared" si="22"/>
        <v>0</v>
      </c>
      <c r="I100" s="8">
        <f t="shared" si="23"/>
        <v>0</v>
      </c>
    </row>
    <row r="101" spans="1:9">
      <c r="A101" s="17">
        <v>9</v>
      </c>
      <c r="B101" s="20" t="s">
        <v>19</v>
      </c>
      <c r="C101" s="18" t="s">
        <v>101</v>
      </c>
      <c r="D101" s="17">
        <v>1</v>
      </c>
      <c r="E101" s="8"/>
      <c r="F101" s="8">
        <f t="shared" si="21"/>
        <v>0</v>
      </c>
      <c r="G101" s="18">
        <v>23</v>
      </c>
      <c r="H101" s="8">
        <f t="shared" si="22"/>
        <v>0</v>
      </c>
      <c r="I101" s="8">
        <f t="shared" si="23"/>
        <v>0</v>
      </c>
    </row>
    <row r="102" spans="1:9">
      <c r="A102" s="17">
        <v>10</v>
      </c>
      <c r="B102" s="20" t="s">
        <v>75</v>
      </c>
      <c r="C102" s="18" t="s">
        <v>101</v>
      </c>
      <c r="D102" s="17">
        <v>1</v>
      </c>
      <c r="E102" s="8"/>
      <c r="F102" s="8">
        <f t="shared" si="21"/>
        <v>0</v>
      </c>
      <c r="G102" s="18">
        <v>23</v>
      </c>
      <c r="H102" s="8">
        <f t="shared" si="22"/>
        <v>0</v>
      </c>
      <c r="I102" s="8">
        <f t="shared" si="23"/>
        <v>0</v>
      </c>
    </row>
    <row r="103" spans="1:9">
      <c r="A103" s="24" t="s">
        <v>106</v>
      </c>
      <c r="B103" s="24"/>
      <c r="C103" s="24"/>
      <c r="D103" s="24"/>
      <c r="E103" s="24"/>
      <c r="F103" s="8">
        <f>SUM(F93:F102)</f>
        <v>0</v>
      </c>
      <c r="G103" s="18" t="s">
        <v>118</v>
      </c>
      <c r="H103" s="18">
        <f>F103*0.23</f>
        <v>0</v>
      </c>
      <c r="I103" s="8">
        <f>F103+H103</f>
        <v>0</v>
      </c>
    </row>
    <row r="104" spans="1:9" ht="15">
      <c r="A104" s="21" t="s">
        <v>130</v>
      </c>
      <c r="B104" s="21"/>
      <c r="C104" s="21"/>
      <c r="D104" s="21"/>
      <c r="E104" s="21"/>
      <c r="F104" s="21"/>
      <c r="G104" s="21"/>
      <c r="H104" s="21"/>
      <c r="I104" s="21"/>
    </row>
    <row r="105" spans="1:9">
      <c r="A105" s="17">
        <v>1</v>
      </c>
      <c r="B105" s="20" t="s">
        <v>71</v>
      </c>
      <c r="C105" s="18" t="s">
        <v>101</v>
      </c>
      <c r="D105" s="17">
        <v>2</v>
      </c>
      <c r="E105" s="8"/>
      <c r="F105" s="8">
        <f>D105*E105</f>
        <v>0</v>
      </c>
      <c r="G105" s="18">
        <v>23</v>
      </c>
      <c r="H105" s="8">
        <f>F105*0.23</f>
        <v>0</v>
      </c>
      <c r="I105" s="8">
        <f>F105+H105</f>
        <v>0</v>
      </c>
    </row>
    <row r="106" spans="1:9">
      <c r="A106" s="17">
        <v>2</v>
      </c>
      <c r="B106" s="20" t="s">
        <v>17</v>
      </c>
      <c r="C106" s="18" t="s">
        <v>101</v>
      </c>
      <c r="D106" s="17">
        <v>1</v>
      </c>
      <c r="E106" s="8"/>
      <c r="F106" s="8">
        <f t="shared" ref="F106:F114" si="24">D106*E106</f>
        <v>0</v>
      </c>
      <c r="G106" s="18">
        <v>23</v>
      </c>
      <c r="H106" s="8">
        <f t="shared" ref="H106:H114" si="25">F106*0.23</f>
        <v>0</v>
      </c>
      <c r="I106" s="8">
        <f t="shared" ref="I106:I114" si="26">F106+H106</f>
        <v>0</v>
      </c>
    </row>
    <row r="107" spans="1:9">
      <c r="A107" s="17">
        <v>3</v>
      </c>
      <c r="B107" s="20" t="s">
        <v>19</v>
      </c>
      <c r="C107" s="18" t="s">
        <v>101</v>
      </c>
      <c r="D107" s="17">
        <v>2</v>
      </c>
      <c r="E107" s="8"/>
      <c r="F107" s="8">
        <f t="shared" si="24"/>
        <v>0</v>
      </c>
      <c r="G107" s="18">
        <v>23</v>
      </c>
      <c r="H107" s="8">
        <f t="shared" si="25"/>
        <v>0</v>
      </c>
      <c r="I107" s="8">
        <f t="shared" si="26"/>
        <v>0</v>
      </c>
    </row>
    <row r="108" spans="1:9">
      <c r="A108" s="17">
        <v>4</v>
      </c>
      <c r="B108" s="20" t="s">
        <v>80</v>
      </c>
      <c r="C108" s="18" t="s">
        <v>101</v>
      </c>
      <c r="D108" s="17">
        <v>1</v>
      </c>
      <c r="E108" s="8"/>
      <c r="F108" s="8">
        <f t="shared" si="24"/>
        <v>0</v>
      </c>
      <c r="G108" s="18">
        <v>23</v>
      </c>
      <c r="H108" s="8">
        <f t="shared" si="25"/>
        <v>0</v>
      </c>
      <c r="I108" s="8">
        <f t="shared" si="26"/>
        <v>0</v>
      </c>
    </row>
    <row r="109" spans="1:9">
      <c r="A109" s="17">
        <v>5</v>
      </c>
      <c r="B109" s="20" t="s">
        <v>13</v>
      </c>
      <c r="C109" s="18" t="s">
        <v>101</v>
      </c>
      <c r="D109" s="17">
        <v>2</v>
      </c>
      <c r="E109" s="8"/>
      <c r="F109" s="8">
        <f t="shared" si="24"/>
        <v>0</v>
      </c>
      <c r="G109" s="18">
        <v>23</v>
      </c>
      <c r="H109" s="8">
        <f t="shared" si="25"/>
        <v>0</v>
      </c>
      <c r="I109" s="8">
        <f t="shared" si="26"/>
        <v>0</v>
      </c>
    </row>
    <row r="110" spans="1:9">
      <c r="A110" s="17">
        <v>6</v>
      </c>
      <c r="B110" s="20" t="s">
        <v>74</v>
      </c>
      <c r="C110" s="18" t="s">
        <v>101</v>
      </c>
      <c r="D110" s="17">
        <v>2</v>
      </c>
      <c r="E110" s="8"/>
      <c r="F110" s="8">
        <f t="shared" si="24"/>
        <v>0</v>
      </c>
      <c r="G110" s="18">
        <v>23</v>
      </c>
      <c r="H110" s="8">
        <f t="shared" si="25"/>
        <v>0</v>
      </c>
      <c r="I110" s="8">
        <f t="shared" si="26"/>
        <v>0</v>
      </c>
    </row>
    <row r="111" spans="1:9">
      <c r="A111" s="17">
        <v>7</v>
      </c>
      <c r="B111" s="20" t="s">
        <v>81</v>
      </c>
      <c r="C111" s="18" t="s">
        <v>101</v>
      </c>
      <c r="D111" s="17">
        <v>1</v>
      </c>
      <c r="E111" s="8"/>
      <c r="F111" s="8">
        <f t="shared" si="24"/>
        <v>0</v>
      </c>
      <c r="G111" s="18">
        <v>23</v>
      </c>
      <c r="H111" s="8">
        <f t="shared" si="25"/>
        <v>0</v>
      </c>
      <c r="I111" s="8">
        <f t="shared" si="26"/>
        <v>0</v>
      </c>
    </row>
    <row r="112" spans="1:9">
      <c r="A112" s="17">
        <v>8</v>
      </c>
      <c r="B112" s="20" t="s">
        <v>72</v>
      </c>
      <c r="C112" s="18" t="s">
        <v>101</v>
      </c>
      <c r="D112" s="17">
        <v>2</v>
      </c>
      <c r="E112" s="8"/>
      <c r="F112" s="8">
        <f t="shared" si="24"/>
        <v>0</v>
      </c>
      <c r="G112" s="18">
        <v>23</v>
      </c>
      <c r="H112" s="8">
        <f t="shared" si="25"/>
        <v>0</v>
      </c>
      <c r="I112" s="8">
        <f t="shared" si="26"/>
        <v>0</v>
      </c>
    </row>
    <row r="113" spans="1:9">
      <c r="A113" s="17">
        <v>9</v>
      </c>
      <c r="B113" s="20" t="s">
        <v>82</v>
      </c>
      <c r="C113" s="18" t="s">
        <v>101</v>
      </c>
      <c r="D113" s="17">
        <v>1</v>
      </c>
      <c r="E113" s="8"/>
      <c r="F113" s="8">
        <f t="shared" si="24"/>
        <v>0</v>
      </c>
      <c r="G113" s="18">
        <v>23</v>
      </c>
      <c r="H113" s="8">
        <f t="shared" si="25"/>
        <v>0</v>
      </c>
      <c r="I113" s="8">
        <f t="shared" si="26"/>
        <v>0</v>
      </c>
    </row>
    <row r="114" spans="1:9">
      <c r="A114" s="17">
        <v>10</v>
      </c>
      <c r="B114" s="20" t="s">
        <v>9</v>
      </c>
      <c r="C114" s="18" t="s">
        <v>101</v>
      </c>
      <c r="D114" s="17">
        <v>1</v>
      </c>
      <c r="E114" s="8"/>
      <c r="F114" s="8">
        <f t="shared" si="24"/>
        <v>0</v>
      </c>
      <c r="G114" s="18">
        <v>23</v>
      </c>
      <c r="H114" s="8">
        <f t="shared" si="25"/>
        <v>0</v>
      </c>
      <c r="I114" s="8">
        <f t="shared" si="26"/>
        <v>0</v>
      </c>
    </row>
    <row r="115" spans="1:9">
      <c r="A115" s="24" t="s">
        <v>106</v>
      </c>
      <c r="B115" s="24"/>
      <c r="C115" s="24"/>
      <c r="D115" s="24"/>
      <c r="E115" s="24"/>
      <c r="F115" s="8">
        <f>SUM(F105:F114)</f>
        <v>0</v>
      </c>
      <c r="G115" s="18" t="s">
        <v>118</v>
      </c>
      <c r="H115" s="8">
        <f>F115*0.23</f>
        <v>0</v>
      </c>
      <c r="I115" s="8">
        <f>F115+H115</f>
        <v>0</v>
      </c>
    </row>
    <row r="116" spans="1:9" ht="15">
      <c r="A116" s="21" t="s">
        <v>131</v>
      </c>
      <c r="B116" s="21"/>
      <c r="C116" s="21"/>
      <c r="D116" s="21"/>
      <c r="E116" s="21"/>
      <c r="F116" s="21"/>
      <c r="G116" s="21"/>
      <c r="H116" s="21"/>
      <c r="I116" s="21"/>
    </row>
    <row r="117" spans="1:9">
      <c r="A117" s="17">
        <v>1</v>
      </c>
      <c r="B117" s="20" t="s">
        <v>79</v>
      </c>
      <c r="C117" s="18" t="s">
        <v>101</v>
      </c>
      <c r="D117" s="17">
        <v>1</v>
      </c>
      <c r="E117" s="8"/>
      <c r="F117" s="8">
        <f>D117*E117</f>
        <v>0</v>
      </c>
      <c r="G117" s="18">
        <v>23</v>
      </c>
      <c r="H117" s="8">
        <f>F117*0.23</f>
        <v>0</v>
      </c>
      <c r="I117" s="8">
        <f>F117+H117</f>
        <v>0</v>
      </c>
    </row>
    <row r="118" spans="1:9">
      <c r="A118" s="17">
        <v>2</v>
      </c>
      <c r="B118" s="20" t="s">
        <v>13</v>
      </c>
      <c r="C118" s="18" t="s">
        <v>101</v>
      </c>
      <c r="D118" s="17">
        <v>1</v>
      </c>
      <c r="E118" s="8"/>
      <c r="F118" s="8">
        <f t="shared" ref="F118:F127" si="27">D118*E118</f>
        <v>0</v>
      </c>
      <c r="G118" s="18">
        <v>23</v>
      </c>
      <c r="H118" s="8">
        <f t="shared" ref="H118:H127" si="28">F118*0.23</f>
        <v>0</v>
      </c>
      <c r="I118" s="8">
        <f t="shared" ref="I118:I127" si="29">F118+H118</f>
        <v>0</v>
      </c>
    </row>
    <row r="119" spans="1:9">
      <c r="A119" s="17">
        <v>3</v>
      </c>
      <c r="B119" s="20" t="s">
        <v>18</v>
      </c>
      <c r="C119" s="18" t="s">
        <v>101</v>
      </c>
      <c r="D119" s="17">
        <v>1</v>
      </c>
      <c r="E119" s="8"/>
      <c r="F119" s="8">
        <f t="shared" si="27"/>
        <v>0</v>
      </c>
      <c r="G119" s="18">
        <v>23</v>
      </c>
      <c r="H119" s="8">
        <f t="shared" si="28"/>
        <v>0</v>
      </c>
      <c r="I119" s="8">
        <f t="shared" si="29"/>
        <v>0</v>
      </c>
    </row>
    <row r="120" spans="1:9">
      <c r="A120" s="17">
        <v>4</v>
      </c>
      <c r="B120" s="20" t="s">
        <v>8</v>
      </c>
      <c r="C120" s="18" t="s">
        <v>101</v>
      </c>
      <c r="D120" s="17">
        <v>1</v>
      </c>
      <c r="E120" s="8"/>
      <c r="F120" s="8">
        <f t="shared" si="27"/>
        <v>0</v>
      </c>
      <c r="G120" s="18">
        <v>23</v>
      </c>
      <c r="H120" s="8">
        <f t="shared" si="28"/>
        <v>0</v>
      </c>
      <c r="I120" s="8">
        <f t="shared" si="29"/>
        <v>0</v>
      </c>
    </row>
    <row r="121" spans="1:9">
      <c r="A121" s="17">
        <v>5</v>
      </c>
      <c r="B121" s="20" t="s">
        <v>72</v>
      </c>
      <c r="C121" s="18" t="s">
        <v>101</v>
      </c>
      <c r="D121" s="17">
        <v>1</v>
      </c>
      <c r="E121" s="8"/>
      <c r="F121" s="8">
        <f t="shared" si="27"/>
        <v>0</v>
      </c>
      <c r="G121" s="18">
        <v>23</v>
      </c>
      <c r="H121" s="8">
        <f t="shared" si="28"/>
        <v>0</v>
      </c>
      <c r="I121" s="8">
        <f t="shared" si="29"/>
        <v>0</v>
      </c>
    </row>
    <row r="122" spans="1:9">
      <c r="A122" s="17">
        <v>6</v>
      </c>
      <c r="B122" s="20" t="s">
        <v>153</v>
      </c>
      <c r="C122" s="18" t="s">
        <v>101</v>
      </c>
      <c r="D122" s="17">
        <v>1</v>
      </c>
      <c r="E122" s="8"/>
      <c r="F122" s="8">
        <f t="shared" si="27"/>
        <v>0</v>
      </c>
      <c r="G122" s="18">
        <v>23</v>
      </c>
      <c r="H122" s="8">
        <f t="shared" si="28"/>
        <v>0</v>
      </c>
      <c r="I122" s="8">
        <f t="shared" si="29"/>
        <v>0</v>
      </c>
    </row>
    <row r="123" spans="1:9">
      <c r="A123" s="17">
        <v>7</v>
      </c>
      <c r="B123" s="20" t="s">
        <v>71</v>
      </c>
      <c r="C123" s="18" t="s">
        <v>101</v>
      </c>
      <c r="D123" s="17">
        <v>1</v>
      </c>
      <c r="E123" s="8"/>
      <c r="F123" s="8">
        <f t="shared" si="27"/>
        <v>0</v>
      </c>
      <c r="G123" s="18">
        <v>23</v>
      </c>
      <c r="H123" s="8">
        <f t="shared" si="28"/>
        <v>0</v>
      </c>
      <c r="I123" s="8">
        <f t="shared" si="29"/>
        <v>0</v>
      </c>
    </row>
    <row r="124" spans="1:9">
      <c r="A124" s="17">
        <v>8</v>
      </c>
      <c r="B124" s="20" t="s">
        <v>41</v>
      </c>
      <c r="C124" s="18" t="s">
        <v>101</v>
      </c>
      <c r="D124" s="17">
        <v>1</v>
      </c>
      <c r="E124" s="8"/>
      <c r="F124" s="8">
        <f t="shared" si="27"/>
        <v>0</v>
      </c>
      <c r="G124" s="18">
        <v>23</v>
      </c>
      <c r="H124" s="8">
        <f t="shared" si="28"/>
        <v>0</v>
      </c>
      <c r="I124" s="8">
        <f t="shared" si="29"/>
        <v>0</v>
      </c>
    </row>
    <row r="125" spans="1:9">
      <c r="A125" s="17">
        <v>9</v>
      </c>
      <c r="B125" s="20" t="s">
        <v>77</v>
      </c>
      <c r="C125" s="18" t="s">
        <v>101</v>
      </c>
      <c r="D125" s="17">
        <v>1</v>
      </c>
      <c r="E125" s="8"/>
      <c r="F125" s="8">
        <f t="shared" si="27"/>
        <v>0</v>
      </c>
      <c r="G125" s="18">
        <v>23</v>
      </c>
      <c r="H125" s="8">
        <f t="shared" si="28"/>
        <v>0</v>
      </c>
      <c r="I125" s="8">
        <f t="shared" si="29"/>
        <v>0</v>
      </c>
    </row>
    <row r="126" spans="1:9">
      <c r="A126" s="17">
        <v>10</v>
      </c>
      <c r="B126" s="20" t="s">
        <v>9</v>
      </c>
      <c r="C126" s="18" t="s">
        <v>101</v>
      </c>
      <c r="D126" s="17">
        <v>1</v>
      </c>
      <c r="E126" s="8"/>
      <c r="F126" s="8">
        <f t="shared" si="27"/>
        <v>0</v>
      </c>
      <c r="G126" s="18">
        <v>23</v>
      </c>
      <c r="H126" s="8">
        <f t="shared" si="28"/>
        <v>0</v>
      </c>
      <c r="I126" s="8">
        <f t="shared" si="29"/>
        <v>0</v>
      </c>
    </row>
    <row r="127" spans="1:9">
      <c r="A127" s="17">
        <v>11</v>
      </c>
      <c r="B127" s="20" t="s">
        <v>75</v>
      </c>
      <c r="C127" s="18" t="s">
        <v>101</v>
      </c>
      <c r="D127" s="17">
        <v>1</v>
      </c>
      <c r="E127" s="8"/>
      <c r="F127" s="8">
        <f t="shared" si="27"/>
        <v>0</v>
      </c>
      <c r="G127" s="18">
        <v>23</v>
      </c>
      <c r="H127" s="8">
        <f t="shared" si="28"/>
        <v>0</v>
      </c>
      <c r="I127" s="8">
        <f t="shared" si="29"/>
        <v>0</v>
      </c>
    </row>
    <row r="128" spans="1:9">
      <c r="A128" s="24" t="s">
        <v>106</v>
      </c>
      <c r="B128" s="24"/>
      <c r="C128" s="24"/>
      <c r="D128" s="24"/>
      <c r="E128" s="24"/>
      <c r="F128" s="8">
        <f>SUM(F117:F127)</f>
        <v>0</v>
      </c>
      <c r="G128" s="18" t="s">
        <v>118</v>
      </c>
      <c r="H128" s="8">
        <f>F128*0.23</f>
        <v>0</v>
      </c>
      <c r="I128" s="8">
        <f>F128+H128</f>
        <v>0</v>
      </c>
    </row>
    <row r="129" spans="1:9" ht="15">
      <c r="A129" s="21" t="s">
        <v>132</v>
      </c>
      <c r="B129" s="21"/>
      <c r="C129" s="21"/>
      <c r="D129" s="21"/>
      <c r="E129" s="21"/>
      <c r="F129" s="21"/>
      <c r="G129" s="21"/>
      <c r="H129" s="21"/>
      <c r="I129" s="21"/>
    </row>
    <row r="130" spans="1:9">
      <c r="A130" s="17">
        <v>1</v>
      </c>
      <c r="B130" s="20" t="s">
        <v>16</v>
      </c>
      <c r="C130" s="18" t="s">
        <v>101</v>
      </c>
      <c r="D130" s="17">
        <v>1</v>
      </c>
      <c r="E130" s="8"/>
      <c r="F130" s="8">
        <f>D130*E130</f>
        <v>0</v>
      </c>
      <c r="G130" s="18">
        <v>23</v>
      </c>
      <c r="H130" s="8">
        <f>F130*0.23</f>
        <v>0</v>
      </c>
      <c r="I130" s="8">
        <f>F130+H130</f>
        <v>0</v>
      </c>
    </row>
    <row r="131" spans="1:9">
      <c r="A131" s="17">
        <v>2</v>
      </c>
      <c r="B131" s="20" t="s">
        <v>153</v>
      </c>
      <c r="C131" s="18" t="s">
        <v>101</v>
      </c>
      <c r="D131" s="17">
        <v>2</v>
      </c>
      <c r="E131" s="8"/>
      <c r="F131" s="8">
        <f t="shared" ref="F131:F145" si="30">D131*E131</f>
        <v>0</v>
      </c>
      <c r="G131" s="18">
        <v>23</v>
      </c>
      <c r="H131" s="8">
        <f t="shared" ref="H131:H145" si="31">F131*0.23</f>
        <v>0</v>
      </c>
      <c r="I131" s="8">
        <f t="shared" ref="I131:I145" si="32">F131+H131</f>
        <v>0</v>
      </c>
    </row>
    <row r="132" spans="1:9">
      <c r="A132" s="17">
        <v>3</v>
      </c>
      <c r="B132" s="20" t="s">
        <v>29</v>
      </c>
      <c r="C132" s="18" t="s">
        <v>101</v>
      </c>
      <c r="D132" s="17">
        <v>1</v>
      </c>
      <c r="E132" s="8"/>
      <c r="F132" s="8">
        <f t="shared" si="30"/>
        <v>0</v>
      </c>
      <c r="G132" s="18">
        <v>23</v>
      </c>
      <c r="H132" s="8">
        <f t="shared" si="31"/>
        <v>0</v>
      </c>
      <c r="I132" s="8">
        <f t="shared" si="32"/>
        <v>0</v>
      </c>
    </row>
    <row r="133" spans="1:9">
      <c r="A133" s="17">
        <v>4</v>
      </c>
      <c r="B133" s="20" t="s">
        <v>72</v>
      </c>
      <c r="C133" s="18" t="s">
        <v>101</v>
      </c>
      <c r="D133" s="17">
        <v>2</v>
      </c>
      <c r="E133" s="8"/>
      <c r="F133" s="8">
        <f t="shared" si="30"/>
        <v>0</v>
      </c>
      <c r="G133" s="18">
        <v>23</v>
      </c>
      <c r="H133" s="8">
        <f t="shared" si="31"/>
        <v>0</v>
      </c>
      <c r="I133" s="8">
        <f t="shared" si="32"/>
        <v>0</v>
      </c>
    </row>
    <row r="134" spans="1:9">
      <c r="A134" s="17">
        <v>5</v>
      </c>
      <c r="B134" s="20" t="s">
        <v>75</v>
      </c>
      <c r="C134" s="18" t="s">
        <v>101</v>
      </c>
      <c r="D134" s="17">
        <v>2</v>
      </c>
      <c r="E134" s="8"/>
      <c r="F134" s="8">
        <f t="shared" si="30"/>
        <v>0</v>
      </c>
      <c r="G134" s="18">
        <v>23</v>
      </c>
      <c r="H134" s="8">
        <f t="shared" si="31"/>
        <v>0</v>
      </c>
      <c r="I134" s="8">
        <f t="shared" si="32"/>
        <v>0</v>
      </c>
    </row>
    <row r="135" spans="1:9">
      <c r="A135" s="17">
        <v>6</v>
      </c>
      <c r="B135" s="20" t="s">
        <v>77</v>
      </c>
      <c r="C135" s="18" t="s">
        <v>101</v>
      </c>
      <c r="D135" s="17">
        <v>1</v>
      </c>
      <c r="E135" s="8"/>
      <c r="F135" s="8">
        <f t="shared" si="30"/>
        <v>0</v>
      </c>
      <c r="G135" s="18">
        <v>23</v>
      </c>
      <c r="H135" s="8">
        <f t="shared" si="31"/>
        <v>0</v>
      </c>
      <c r="I135" s="8">
        <f t="shared" si="32"/>
        <v>0</v>
      </c>
    </row>
    <row r="136" spans="1:9">
      <c r="A136" s="17">
        <v>7</v>
      </c>
      <c r="B136" s="20" t="s">
        <v>13</v>
      </c>
      <c r="C136" s="18" t="s">
        <v>101</v>
      </c>
      <c r="D136" s="17">
        <v>3</v>
      </c>
      <c r="E136" s="8"/>
      <c r="F136" s="8">
        <f t="shared" si="30"/>
        <v>0</v>
      </c>
      <c r="G136" s="18">
        <v>23</v>
      </c>
      <c r="H136" s="8">
        <f t="shared" si="31"/>
        <v>0</v>
      </c>
      <c r="I136" s="8">
        <f t="shared" si="32"/>
        <v>0</v>
      </c>
    </row>
    <row r="137" spans="1:9">
      <c r="A137" s="17">
        <v>8</v>
      </c>
      <c r="B137" s="20" t="s">
        <v>5</v>
      </c>
      <c r="C137" s="18" t="s">
        <v>101</v>
      </c>
      <c r="D137" s="17">
        <v>3</v>
      </c>
      <c r="E137" s="8"/>
      <c r="F137" s="8">
        <f t="shared" si="30"/>
        <v>0</v>
      </c>
      <c r="G137" s="18">
        <v>23</v>
      </c>
      <c r="H137" s="8">
        <f t="shared" si="31"/>
        <v>0</v>
      </c>
      <c r="I137" s="8">
        <f t="shared" si="32"/>
        <v>0</v>
      </c>
    </row>
    <row r="138" spans="1:9">
      <c r="A138" s="17">
        <v>9</v>
      </c>
      <c r="B138" s="20" t="s">
        <v>14</v>
      </c>
      <c r="C138" s="18" t="s">
        <v>101</v>
      </c>
      <c r="D138" s="17">
        <v>3</v>
      </c>
      <c r="E138" s="8"/>
      <c r="F138" s="8">
        <f t="shared" si="30"/>
        <v>0</v>
      </c>
      <c r="G138" s="18">
        <v>23</v>
      </c>
      <c r="H138" s="8">
        <f t="shared" si="31"/>
        <v>0</v>
      </c>
      <c r="I138" s="8">
        <f t="shared" si="32"/>
        <v>0</v>
      </c>
    </row>
    <row r="139" spans="1:9">
      <c r="A139" s="17">
        <v>10</v>
      </c>
      <c r="B139" s="20" t="s">
        <v>8</v>
      </c>
      <c r="C139" s="18" t="s">
        <v>101</v>
      </c>
      <c r="D139" s="17">
        <v>2</v>
      </c>
      <c r="E139" s="8"/>
      <c r="F139" s="8">
        <f t="shared" si="30"/>
        <v>0</v>
      </c>
      <c r="G139" s="18">
        <v>23</v>
      </c>
      <c r="H139" s="8">
        <f t="shared" si="31"/>
        <v>0</v>
      </c>
      <c r="I139" s="8">
        <f t="shared" si="32"/>
        <v>0</v>
      </c>
    </row>
    <row r="140" spans="1:9">
      <c r="A140" s="17">
        <v>11</v>
      </c>
      <c r="B140" s="20" t="s">
        <v>12</v>
      </c>
      <c r="C140" s="18" t="s">
        <v>101</v>
      </c>
      <c r="D140" s="17">
        <v>2</v>
      </c>
      <c r="E140" s="8"/>
      <c r="F140" s="8">
        <f t="shared" si="30"/>
        <v>0</v>
      </c>
      <c r="G140" s="18">
        <v>23</v>
      </c>
      <c r="H140" s="8">
        <f t="shared" si="31"/>
        <v>0</v>
      </c>
      <c r="I140" s="8">
        <f t="shared" si="32"/>
        <v>0</v>
      </c>
    </row>
    <row r="141" spans="1:9" ht="28.5">
      <c r="A141" s="18">
        <v>12</v>
      </c>
      <c r="B141" s="20" t="s">
        <v>152</v>
      </c>
      <c r="C141" s="18" t="s">
        <v>101</v>
      </c>
      <c r="D141" s="18">
        <v>1</v>
      </c>
      <c r="E141" s="8"/>
      <c r="F141" s="8">
        <f t="shared" si="30"/>
        <v>0</v>
      </c>
      <c r="G141" s="18">
        <v>23</v>
      </c>
      <c r="H141" s="8">
        <f t="shared" si="31"/>
        <v>0</v>
      </c>
      <c r="I141" s="8">
        <f t="shared" si="32"/>
        <v>0</v>
      </c>
    </row>
    <row r="142" spans="1:9">
      <c r="A142" s="18">
        <v>13</v>
      </c>
      <c r="B142" s="20" t="s">
        <v>43</v>
      </c>
      <c r="C142" s="18" t="s">
        <v>101</v>
      </c>
      <c r="D142" s="18">
        <v>1</v>
      </c>
      <c r="E142" s="8"/>
      <c r="F142" s="8">
        <f t="shared" si="30"/>
        <v>0</v>
      </c>
      <c r="G142" s="18">
        <v>23</v>
      </c>
      <c r="H142" s="8">
        <f t="shared" si="31"/>
        <v>0</v>
      </c>
      <c r="I142" s="8">
        <f t="shared" si="32"/>
        <v>0</v>
      </c>
    </row>
    <row r="143" spans="1:9">
      <c r="A143" s="18">
        <v>14</v>
      </c>
      <c r="B143" s="20" t="s">
        <v>71</v>
      </c>
      <c r="C143" s="18" t="s">
        <v>101</v>
      </c>
      <c r="D143" s="18">
        <v>1</v>
      </c>
      <c r="E143" s="8"/>
      <c r="F143" s="8">
        <f t="shared" si="30"/>
        <v>0</v>
      </c>
      <c r="G143" s="18">
        <v>23</v>
      </c>
      <c r="H143" s="8">
        <f t="shared" si="31"/>
        <v>0</v>
      </c>
      <c r="I143" s="8">
        <f t="shared" si="32"/>
        <v>0</v>
      </c>
    </row>
    <row r="144" spans="1:9">
      <c r="A144" s="18">
        <v>15</v>
      </c>
      <c r="B144" s="20" t="s">
        <v>17</v>
      </c>
      <c r="C144" s="18" t="s">
        <v>101</v>
      </c>
      <c r="D144" s="18">
        <v>1</v>
      </c>
      <c r="E144" s="8"/>
      <c r="F144" s="8">
        <f t="shared" si="30"/>
        <v>0</v>
      </c>
      <c r="G144" s="18">
        <v>23</v>
      </c>
      <c r="H144" s="8">
        <f t="shared" si="31"/>
        <v>0</v>
      </c>
      <c r="I144" s="8">
        <f t="shared" si="32"/>
        <v>0</v>
      </c>
    </row>
    <row r="145" spans="1:9">
      <c r="A145" s="18">
        <v>16</v>
      </c>
      <c r="B145" s="20" t="s">
        <v>9</v>
      </c>
      <c r="C145" s="18" t="s">
        <v>101</v>
      </c>
      <c r="D145" s="18">
        <v>2</v>
      </c>
      <c r="E145" s="8"/>
      <c r="F145" s="8">
        <f t="shared" si="30"/>
        <v>0</v>
      </c>
      <c r="G145" s="18">
        <v>23</v>
      </c>
      <c r="H145" s="8">
        <f t="shared" si="31"/>
        <v>0</v>
      </c>
      <c r="I145" s="8">
        <f t="shared" si="32"/>
        <v>0</v>
      </c>
    </row>
    <row r="146" spans="1:9">
      <c r="A146" s="22" t="s">
        <v>106</v>
      </c>
      <c r="B146" s="22"/>
      <c r="C146" s="22"/>
      <c r="D146" s="22"/>
      <c r="E146" s="22"/>
      <c r="F146" s="8">
        <f>SUM(F130:F145)</f>
        <v>0</v>
      </c>
      <c r="G146" s="18" t="s">
        <v>118</v>
      </c>
      <c r="H146" s="8">
        <f>F146*0.23</f>
        <v>0</v>
      </c>
      <c r="I146" s="8">
        <f>F146+H146</f>
        <v>0</v>
      </c>
    </row>
    <row r="147" spans="1:9" ht="15">
      <c r="A147" s="21" t="s">
        <v>133</v>
      </c>
      <c r="B147" s="21"/>
      <c r="C147" s="21"/>
      <c r="D147" s="21"/>
      <c r="E147" s="21"/>
      <c r="F147" s="21"/>
      <c r="G147" s="21"/>
      <c r="H147" s="21"/>
      <c r="I147" s="21"/>
    </row>
    <row r="148" spans="1:9">
      <c r="A148" s="17">
        <v>1</v>
      </c>
      <c r="B148" s="20" t="s">
        <v>71</v>
      </c>
      <c r="C148" s="18" t="s">
        <v>101</v>
      </c>
      <c r="D148" s="17">
        <v>1</v>
      </c>
      <c r="E148" s="8"/>
      <c r="F148" s="8">
        <f>D148*E148</f>
        <v>0</v>
      </c>
      <c r="G148" s="18">
        <v>23</v>
      </c>
      <c r="H148" s="8">
        <f>F148*0.23</f>
        <v>0</v>
      </c>
      <c r="I148" s="8">
        <f>F148+H148</f>
        <v>0</v>
      </c>
    </row>
    <row r="149" spans="1:9">
      <c r="A149" s="17">
        <v>2</v>
      </c>
      <c r="B149" s="20" t="s">
        <v>17</v>
      </c>
      <c r="C149" s="18" t="s">
        <v>101</v>
      </c>
      <c r="D149" s="17">
        <v>1</v>
      </c>
      <c r="E149" s="8"/>
      <c r="F149" s="8">
        <f t="shared" ref="F149:F155" si="33">D149*E149</f>
        <v>0</v>
      </c>
      <c r="G149" s="18">
        <v>23</v>
      </c>
      <c r="H149" s="8">
        <f t="shared" ref="H149:H155" si="34">F149*0.23</f>
        <v>0</v>
      </c>
      <c r="I149" s="8">
        <f t="shared" ref="I149:I155" si="35">F149+H149</f>
        <v>0</v>
      </c>
    </row>
    <row r="150" spans="1:9">
      <c r="A150" s="17">
        <v>3</v>
      </c>
      <c r="B150" s="20" t="s">
        <v>8</v>
      </c>
      <c r="C150" s="18" t="s">
        <v>101</v>
      </c>
      <c r="D150" s="17">
        <v>1</v>
      </c>
      <c r="E150" s="8"/>
      <c r="F150" s="8">
        <f t="shared" si="33"/>
        <v>0</v>
      </c>
      <c r="G150" s="18">
        <v>23</v>
      </c>
      <c r="H150" s="8">
        <f t="shared" si="34"/>
        <v>0</v>
      </c>
      <c r="I150" s="8">
        <f t="shared" si="35"/>
        <v>0</v>
      </c>
    </row>
    <row r="151" spans="1:9">
      <c r="A151" s="17">
        <v>4</v>
      </c>
      <c r="B151" s="20" t="s">
        <v>9</v>
      </c>
      <c r="C151" s="18" t="s">
        <v>101</v>
      </c>
      <c r="D151" s="17">
        <v>1</v>
      </c>
      <c r="E151" s="8"/>
      <c r="F151" s="8">
        <f t="shared" si="33"/>
        <v>0</v>
      </c>
      <c r="G151" s="18">
        <v>23</v>
      </c>
      <c r="H151" s="8">
        <f t="shared" si="34"/>
        <v>0</v>
      </c>
      <c r="I151" s="8">
        <f t="shared" si="35"/>
        <v>0</v>
      </c>
    </row>
    <row r="152" spans="1:9">
      <c r="A152" s="17">
        <v>5</v>
      </c>
      <c r="B152" s="20" t="s">
        <v>18</v>
      </c>
      <c r="C152" s="18" t="s">
        <v>101</v>
      </c>
      <c r="D152" s="17">
        <v>1</v>
      </c>
      <c r="E152" s="8"/>
      <c r="F152" s="8">
        <f t="shared" si="33"/>
        <v>0</v>
      </c>
      <c r="G152" s="18">
        <v>23</v>
      </c>
      <c r="H152" s="8">
        <f t="shared" si="34"/>
        <v>0</v>
      </c>
      <c r="I152" s="8">
        <f t="shared" si="35"/>
        <v>0</v>
      </c>
    </row>
    <row r="153" spans="1:9">
      <c r="A153" s="17">
        <v>6</v>
      </c>
      <c r="B153" s="20" t="s">
        <v>13</v>
      </c>
      <c r="C153" s="18" t="s">
        <v>101</v>
      </c>
      <c r="D153" s="17">
        <v>1</v>
      </c>
      <c r="E153" s="8"/>
      <c r="F153" s="8">
        <f t="shared" si="33"/>
        <v>0</v>
      </c>
      <c r="G153" s="18">
        <v>23</v>
      </c>
      <c r="H153" s="8">
        <f t="shared" si="34"/>
        <v>0</v>
      </c>
      <c r="I153" s="8">
        <f t="shared" si="35"/>
        <v>0</v>
      </c>
    </row>
    <row r="154" spans="1:9">
      <c r="A154" s="17">
        <v>7</v>
      </c>
      <c r="B154" s="20" t="s">
        <v>19</v>
      </c>
      <c r="C154" s="18" t="s">
        <v>101</v>
      </c>
      <c r="D154" s="17">
        <v>1</v>
      </c>
      <c r="E154" s="8"/>
      <c r="F154" s="8">
        <f t="shared" si="33"/>
        <v>0</v>
      </c>
      <c r="G154" s="18">
        <v>23</v>
      </c>
      <c r="H154" s="8">
        <f t="shared" si="34"/>
        <v>0</v>
      </c>
      <c r="I154" s="8">
        <f t="shared" si="35"/>
        <v>0</v>
      </c>
    </row>
    <row r="155" spans="1:9">
      <c r="A155" s="17">
        <v>8</v>
      </c>
      <c r="B155" s="20" t="s">
        <v>72</v>
      </c>
      <c r="C155" s="18" t="s">
        <v>101</v>
      </c>
      <c r="D155" s="17">
        <v>1</v>
      </c>
      <c r="E155" s="8"/>
      <c r="F155" s="8">
        <f t="shared" si="33"/>
        <v>0</v>
      </c>
      <c r="G155" s="18">
        <v>23</v>
      </c>
      <c r="H155" s="8">
        <f t="shared" si="34"/>
        <v>0</v>
      </c>
      <c r="I155" s="8">
        <f t="shared" si="35"/>
        <v>0</v>
      </c>
    </row>
    <row r="156" spans="1:9">
      <c r="A156" s="24" t="s">
        <v>106</v>
      </c>
      <c r="B156" s="24"/>
      <c r="C156" s="24"/>
      <c r="D156" s="24"/>
      <c r="E156" s="24"/>
      <c r="F156" s="8">
        <f>SUM(F148:F155)</f>
        <v>0</v>
      </c>
      <c r="G156" s="18" t="s">
        <v>118</v>
      </c>
      <c r="H156" s="8">
        <f>F156*0.23</f>
        <v>0</v>
      </c>
      <c r="I156" s="8">
        <f>F156+H156</f>
        <v>0</v>
      </c>
    </row>
    <row r="157" spans="1:9" ht="15">
      <c r="A157" s="21" t="s">
        <v>134</v>
      </c>
      <c r="B157" s="21"/>
      <c r="C157" s="21"/>
      <c r="D157" s="21"/>
      <c r="E157" s="21"/>
      <c r="F157" s="21"/>
      <c r="G157" s="21"/>
      <c r="H157" s="21"/>
      <c r="I157" s="21"/>
    </row>
    <row r="158" spans="1:9">
      <c r="A158" s="17">
        <v>1</v>
      </c>
      <c r="B158" s="20" t="s">
        <v>72</v>
      </c>
      <c r="C158" s="18" t="s">
        <v>101</v>
      </c>
      <c r="D158" s="17">
        <v>2</v>
      </c>
      <c r="E158" s="8"/>
      <c r="F158" s="8">
        <f>D158*E158</f>
        <v>0</v>
      </c>
      <c r="G158" s="18">
        <v>23</v>
      </c>
      <c r="H158" s="8">
        <f>F158*0.23</f>
        <v>0</v>
      </c>
      <c r="I158" s="8">
        <f>F158+H158</f>
        <v>0</v>
      </c>
    </row>
    <row r="159" spans="1:9">
      <c r="A159" s="17">
        <v>2</v>
      </c>
      <c r="B159" s="20" t="s">
        <v>18</v>
      </c>
      <c r="C159" s="18" t="s">
        <v>101</v>
      </c>
      <c r="D159" s="17">
        <v>3</v>
      </c>
      <c r="E159" s="8"/>
      <c r="F159" s="8">
        <f t="shared" ref="F159:F169" si="36">D159*E159</f>
        <v>0</v>
      </c>
      <c r="G159" s="18">
        <v>23</v>
      </c>
      <c r="H159" s="8">
        <f t="shared" ref="H159:H169" si="37">F159*0.23</f>
        <v>0</v>
      </c>
      <c r="I159" s="8">
        <f t="shared" ref="I159:I169" si="38">F159+H159</f>
        <v>0</v>
      </c>
    </row>
    <row r="160" spans="1:9">
      <c r="A160" s="17">
        <v>3</v>
      </c>
      <c r="B160" s="20" t="s">
        <v>13</v>
      </c>
      <c r="C160" s="18" t="s">
        <v>101</v>
      </c>
      <c r="D160" s="17">
        <v>2</v>
      </c>
      <c r="E160" s="8"/>
      <c r="F160" s="8">
        <f t="shared" si="36"/>
        <v>0</v>
      </c>
      <c r="G160" s="18">
        <v>23</v>
      </c>
      <c r="H160" s="8">
        <f t="shared" si="37"/>
        <v>0</v>
      </c>
      <c r="I160" s="8">
        <f t="shared" si="38"/>
        <v>0</v>
      </c>
    </row>
    <row r="161" spans="1:9">
      <c r="A161" s="17">
        <v>4</v>
      </c>
      <c r="B161" s="20" t="s">
        <v>19</v>
      </c>
      <c r="C161" s="18" t="s">
        <v>101</v>
      </c>
      <c r="D161" s="17">
        <v>3</v>
      </c>
      <c r="E161" s="8"/>
      <c r="F161" s="8">
        <f t="shared" si="36"/>
        <v>0</v>
      </c>
      <c r="G161" s="18">
        <v>23</v>
      </c>
      <c r="H161" s="8">
        <f t="shared" si="37"/>
        <v>0</v>
      </c>
      <c r="I161" s="8">
        <f t="shared" si="38"/>
        <v>0</v>
      </c>
    </row>
    <row r="162" spans="1:9">
      <c r="A162" s="17">
        <v>5</v>
      </c>
      <c r="B162" s="20" t="s">
        <v>29</v>
      </c>
      <c r="C162" s="18" t="s">
        <v>101</v>
      </c>
      <c r="D162" s="17">
        <v>1</v>
      </c>
      <c r="E162" s="8"/>
      <c r="F162" s="8">
        <f t="shared" si="36"/>
        <v>0</v>
      </c>
      <c r="G162" s="18">
        <v>23</v>
      </c>
      <c r="H162" s="8">
        <f t="shared" si="37"/>
        <v>0</v>
      </c>
      <c r="I162" s="8">
        <f t="shared" si="38"/>
        <v>0</v>
      </c>
    </row>
    <row r="163" spans="1:9">
      <c r="A163" s="17">
        <v>6</v>
      </c>
      <c r="B163" s="20" t="s">
        <v>8</v>
      </c>
      <c r="C163" s="18" t="s">
        <v>101</v>
      </c>
      <c r="D163" s="17">
        <v>1</v>
      </c>
      <c r="E163" s="8"/>
      <c r="F163" s="8">
        <f t="shared" si="36"/>
        <v>0</v>
      </c>
      <c r="G163" s="18">
        <v>23</v>
      </c>
      <c r="H163" s="8">
        <f t="shared" si="37"/>
        <v>0</v>
      </c>
      <c r="I163" s="8">
        <f t="shared" si="38"/>
        <v>0</v>
      </c>
    </row>
    <row r="164" spans="1:9">
      <c r="A164" s="17">
        <v>7</v>
      </c>
      <c r="B164" s="20" t="s">
        <v>153</v>
      </c>
      <c r="C164" s="18" t="s">
        <v>101</v>
      </c>
      <c r="D164" s="17">
        <v>2</v>
      </c>
      <c r="E164" s="8"/>
      <c r="F164" s="8">
        <f t="shared" si="36"/>
        <v>0</v>
      </c>
      <c r="G164" s="18">
        <v>23</v>
      </c>
      <c r="H164" s="8">
        <f t="shared" si="37"/>
        <v>0</v>
      </c>
      <c r="I164" s="8">
        <f t="shared" si="38"/>
        <v>0</v>
      </c>
    </row>
    <row r="165" spans="1:9">
      <c r="A165" s="17">
        <v>8</v>
      </c>
      <c r="B165" s="20" t="s">
        <v>77</v>
      </c>
      <c r="C165" s="18" t="s">
        <v>101</v>
      </c>
      <c r="D165" s="17">
        <v>1</v>
      </c>
      <c r="E165" s="8"/>
      <c r="F165" s="8">
        <f t="shared" si="36"/>
        <v>0</v>
      </c>
      <c r="G165" s="18">
        <v>23</v>
      </c>
      <c r="H165" s="8">
        <f t="shared" si="37"/>
        <v>0</v>
      </c>
      <c r="I165" s="8">
        <f t="shared" si="38"/>
        <v>0</v>
      </c>
    </row>
    <row r="166" spans="1:9">
      <c r="A166" s="18">
        <v>9</v>
      </c>
      <c r="B166" s="20" t="s">
        <v>71</v>
      </c>
      <c r="C166" s="18" t="s">
        <v>101</v>
      </c>
      <c r="D166" s="18">
        <v>1</v>
      </c>
      <c r="E166" s="8"/>
      <c r="F166" s="8">
        <f t="shared" si="36"/>
        <v>0</v>
      </c>
      <c r="G166" s="18">
        <v>23</v>
      </c>
      <c r="H166" s="8">
        <f t="shared" si="37"/>
        <v>0</v>
      </c>
      <c r="I166" s="8">
        <f t="shared" si="38"/>
        <v>0</v>
      </c>
    </row>
    <row r="167" spans="1:9" ht="28.5">
      <c r="A167" s="18">
        <v>10</v>
      </c>
      <c r="B167" s="20" t="s">
        <v>152</v>
      </c>
      <c r="C167" s="18" t="s">
        <v>101</v>
      </c>
      <c r="D167" s="18">
        <v>1</v>
      </c>
      <c r="E167" s="8"/>
      <c r="F167" s="8">
        <f t="shared" si="36"/>
        <v>0</v>
      </c>
      <c r="G167" s="18">
        <v>23</v>
      </c>
      <c r="H167" s="8">
        <f t="shared" si="37"/>
        <v>0</v>
      </c>
      <c r="I167" s="8">
        <f t="shared" si="38"/>
        <v>0</v>
      </c>
    </row>
    <row r="168" spans="1:9">
      <c r="A168" s="18">
        <v>11</v>
      </c>
      <c r="B168" s="20" t="s">
        <v>9</v>
      </c>
      <c r="C168" s="18" t="s">
        <v>101</v>
      </c>
      <c r="D168" s="18">
        <v>2</v>
      </c>
      <c r="E168" s="8"/>
      <c r="F168" s="8">
        <f t="shared" si="36"/>
        <v>0</v>
      </c>
      <c r="G168" s="18">
        <v>23</v>
      </c>
      <c r="H168" s="8">
        <f t="shared" si="37"/>
        <v>0</v>
      </c>
      <c r="I168" s="8">
        <f t="shared" si="38"/>
        <v>0</v>
      </c>
    </row>
    <row r="169" spans="1:9">
      <c r="A169" s="18">
        <v>12</v>
      </c>
      <c r="B169" s="20" t="s">
        <v>16</v>
      </c>
      <c r="C169" s="18" t="s">
        <v>101</v>
      </c>
      <c r="D169" s="18">
        <v>1</v>
      </c>
      <c r="E169" s="8"/>
      <c r="F169" s="8">
        <f t="shared" si="36"/>
        <v>0</v>
      </c>
      <c r="G169" s="18">
        <v>23</v>
      </c>
      <c r="H169" s="8">
        <f t="shared" si="37"/>
        <v>0</v>
      </c>
      <c r="I169" s="8">
        <f t="shared" si="38"/>
        <v>0</v>
      </c>
    </row>
    <row r="170" spans="1:9">
      <c r="A170" s="22" t="s">
        <v>106</v>
      </c>
      <c r="B170" s="22"/>
      <c r="C170" s="22"/>
      <c r="D170" s="22"/>
      <c r="E170" s="22"/>
      <c r="F170" s="8">
        <f>SUM(F158:F169)</f>
        <v>0</v>
      </c>
      <c r="G170" s="18" t="s">
        <v>118</v>
      </c>
      <c r="H170" s="8">
        <f>F170*0.23</f>
        <v>0</v>
      </c>
      <c r="I170" s="8">
        <f>F170+H170</f>
        <v>0</v>
      </c>
    </row>
    <row r="171" spans="1:9" ht="15">
      <c r="A171" s="21" t="s">
        <v>135</v>
      </c>
      <c r="B171" s="21"/>
      <c r="C171" s="21"/>
      <c r="D171" s="21"/>
      <c r="E171" s="21"/>
      <c r="F171" s="21"/>
      <c r="G171" s="21"/>
      <c r="H171" s="21"/>
      <c r="I171" s="21"/>
    </row>
    <row r="172" spans="1:9">
      <c r="A172" s="17">
        <v>1</v>
      </c>
      <c r="B172" s="20" t="s">
        <v>83</v>
      </c>
      <c r="C172" s="18" t="s">
        <v>101</v>
      </c>
      <c r="D172" s="17">
        <v>6</v>
      </c>
      <c r="E172" s="8"/>
      <c r="F172" s="8">
        <f>D172*E172</f>
        <v>0</v>
      </c>
      <c r="G172" s="18">
        <v>23</v>
      </c>
      <c r="H172" s="8">
        <f>F172*0.23</f>
        <v>0</v>
      </c>
      <c r="I172" s="8">
        <f>F172+H172</f>
        <v>0</v>
      </c>
    </row>
    <row r="173" spans="1:9" ht="28.5">
      <c r="A173" s="17">
        <v>2</v>
      </c>
      <c r="B173" s="20" t="s">
        <v>121</v>
      </c>
      <c r="C173" s="18" t="s">
        <v>101</v>
      </c>
      <c r="D173" s="17">
        <v>1</v>
      </c>
      <c r="E173" s="8"/>
      <c r="F173" s="8">
        <f t="shared" ref="F173:F175" si="39">D173*E173</f>
        <v>0</v>
      </c>
      <c r="G173" s="18">
        <v>23</v>
      </c>
      <c r="H173" s="8">
        <f t="shared" ref="H173:H175" si="40">F173*0.23</f>
        <v>0</v>
      </c>
      <c r="I173" s="8">
        <f t="shared" ref="I173:I175" si="41">F173+H173</f>
        <v>0</v>
      </c>
    </row>
    <row r="174" spans="1:9">
      <c r="A174" s="17">
        <v>3</v>
      </c>
      <c r="B174" s="20" t="s">
        <v>84</v>
      </c>
      <c r="C174" s="18" t="s">
        <v>101</v>
      </c>
      <c r="D174" s="17">
        <v>1</v>
      </c>
      <c r="E174" s="8"/>
      <c r="F174" s="8">
        <f t="shared" si="39"/>
        <v>0</v>
      </c>
      <c r="G174" s="18">
        <v>23</v>
      </c>
      <c r="H174" s="8">
        <f t="shared" si="40"/>
        <v>0</v>
      </c>
      <c r="I174" s="8">
        <f t="shared" si="41"/>
        <v>0</v>
      </c>
    </row>
    <row r="175" spans="1:9">
      <c r="A175" s="17">
        <v>4</v>
      </c>
      <c r="B175" s="20" t="s">
        <v>85</v>
      </c>
      <c r="C175" s="18" t="s">
        <v>101</v>
      </c>
      <c r="D175" s="17">
        <v>1</v>
      </c>
      <c r="E175" s="8"/>
      <c r="F175" s="8">
        <f t="shared" si="39"/>
        <v>0</v>
      </c>
      <c r="G175" s="18">
        <v>23</v>
      </c>
      <c r="H175" s="8">
        <f t="shared" si="40"/>
        <v>0</v>
      </c>
      <c r="I175" s="8">
        <f t="shared" si="41"/>
        <v>0</v>
      </c>
    </row>
    <row r="176" spans="1:9">
      <c r="A176" s="24" t="s">
        <v>106</v>
      </c>
      <c r="B176" s="24"/>
      <c r="C176" s="24"/>
      <c r="D176" s="24"/>
      <c r="E176" s="24"/>
      <c r="F176" s="8">
        <f>SUM(F172:F175)</f>
        <v>0</v>
      </c>
      <c r="G176" s="18" t="s">
        <v>118</v>
      </c>
      <c r="H176" s="8">
        <f>F176*0.23</f>
        <v>0</v>
      </c>
      <c r="I176" s="8">
        <f>F176+H176</f>
        <v>0</v>
      </c>
    </row>
    <row r="177" spans="1:9" ht="15">
      <c r="A177" s="21" t="s">
        <v>136</v>
      </c>
      <c r="B177" s="21"/>
      <c r="C177" s="21"/>
      <c r="D177" s="21"/>
      <c r="E177" s="21"/>
      <c r="F177" s="21"/>
      <c r="G177" s="21"/>
      <c r="H177" s="21"/>
      <c r="I177" s="21"/>
    </row>
    <row r="178" spans="1:9">
      <c r="A178" s="17">
        <v>1</v>
      </c>
      <c r="B178" s="20" t="s">
        <v>86</v>
      </c>
      <c r="C178" s="18" t="s">
        <v>101</v>
      </c>
      <c r="D178" s="17">
        <v>1</v>
      </c>
      <c r="E178" s="8"/>
      <c r="F178" s="8">
        <f>E178*D178</f>
        <v>0</v>
      </c>
      <c r="G178" s="18">
        <v>23</v>
      </c>
      <c r="H178" s="8">
        <f>F178*0.23</f>
        <v>0</v>
      </c>
      <c r="I178" s="8">
        <f>F178+H178</f>
        <v>0</v>
      </c>
    </row>
    <row r="179" spans="1:9" ht="28.5">
      <c r="A179" s="17">
        <v>2</v>
      </c>
      <c r="B179" s="20" t="s">
        <v>87</v>
      </c>
      <c r="C179" s="18" t="s">
        <v>101</v>
      </c>
      <c r="D179" s="17">
        <v>1</v>
      </c>
      <c r="E179" s="8"/>
      <c r="F179" s="8">
        <f>E179*D179</f>
        <v>0</v>
      </c>
      <c r="G179" s="18">
        <v>23</v>
      </c>
      <c r="H179" s="8">
        <f>F179*0.23</f>
        <v>0</v>
      </c>
      <c r="I179" s="8">
        <f>F179+H179</f>
        <v>0</v>
      </c>
    </row>
    <row r="180" spans="1:9">
      <c r="A180" s="24" t="s">
        <v>106</v>
      </c>
      <c r="B180" s="24"/>
      <c r="C180" s="24"/>
      <c r="D180" s="24"/>
      <c r="E180" s="24"/>
      <c r="F180" s="8">
        <f>SUM(F178:F179)</f>
        <v>0</v>
      </c>
      <c r="G180" s="18" t="s">
        <v>118</v>
      </c>
      <c r="H180" s="8">
        <f>F180*0.23</f>
        <v>0</v>
      </c>
      <c r="I180" s="8">
        <f>F180+H180</f>
        <v>0</v>
      </c>
    </row>
    <row r="181" spans="1:9" ht="15">
      <c r="A181" s="21" t="s">
        <v>137</v>
      </c>
      <c r="B181" s="21"/>
      <c r="C181" s="21"/>
      <c r="D181" s="21"/>
      <c r="E181" s="21"/>
      <c r="F181" s="21"/>
      <c r="G181" s="21"/>
      <c r="H181" s="21"/>
      <c r="I181" s="21"/>
    </row>
    <row r="182" spans="1:9" ht="28.5">
      <c r="A182" s="17">
        <v>1</v>
      </c>
      <c r="B182" s="20" t="s">
        <v>159</v>
      </c>
      <c r="C182" s="18" t="s">
        <v>101</v>
      </c>
      <c r="D182" s="17">
        <v>3</v>
      </c>
      <c r="E182" s="8"/>
      <c r="F182" s="8">
        <f t="shared" ref="F182:F185" si="42">E182*D182</f>
        <v>0</v>
      </c>
      <c r="G182" s="18">
        <v>23</v>
      </c>
      <c r="H182" s="8">
        <f t="shared" ref="H182:H185" si="43">F182*0.23</f>
        <v>0</v>
      </c>
      <c r="I182" s="8">
        <f t="shared" ref="I182:I185" si="44">F182+H182</f>
        <v>0</v>
      </c>
    </row>
    <row r="183" spans="1:9">
      <c r="A183" s="17">
        <v>2</v>
      </c>
      <c r="B183" s="20" t="s">
        <v>88</v>
      </c>
      <c r="C183" s="18" t="s">
        <v>101</v>
      </c>
      <c r="D183" s="17">
        <v>1</v>
      </c>
      <c r="E183" s="8"/>
      <c r="F183" s="8">
        <f t="shared" si="42"/>
        <v>0</v>
      </c>
      <c r="G183" s="18">
        <v>23</v>
      </c>
      <c r="H183" s="8">
        <f t="shared" si="43"/>
        <v>0</v>
      </c>
      <c r="I183" s="8">
        <f t="shared" si="44"/>
        <v>0</v>
      </c>
    </row>
    <row r="184" spans="1:9">
      <c r="A184" s="17">
        <v>3</v>
      </c>
      <c r="B184" s="20" t="s">
        <v>84</v>
      </c>
      <c r="C184" s="18" t="s">
        <v>101</v>
      </c>
      <c r="D184" s="17">
        <v>1</v>
      </c>
      <c r="E184" s="8"/>
      <c r="F184" s="8">
        <f t="shared" si="42"/>
        <v>0</v>
      </c>
      <c r="G184" s="18">
        <v>23</v>
      </c>
      <c r="H184" s="8">
        <f t="shared" si="43"/>
        <v>0</v>
      </c>
      <c r="I184" s="8">
        <f t="shared" si="44"/>
        <v>0</v>
      </c>
    </row>
    <row r="185" spans="1:9">
      <c r="A185" s="17">
        <v>4</v>
      </c>
      <c r="B185" s="20" t="s">
        <v>89</v>
      </c>
      <c r="C185" s="18" t="s">
        <v>101</v>
      </c>
      <c r="D185" s="17">
        <v>1</v>
      </c>
      <c r="E185" s="8"/>
      <c r="F185" s="8">
        <f t="shared" si="42"/>
        <v>0</v>
      </c>
      <c r="G185" s="18">
        <v>23</v>
      </c>
      <c r="H185" s="8">
        <f t="shared" si="43"/>
        <v>0</v>
      </c>
      <c r="I185" s="8">
        <f t="shared" si="44"/>
        <v>0</v>
      </c>
    </row>
    <row r="186" spans="1:9">
      <c r="A186" s="24" t="s">
        <v>106</v>
      </c>
      <c r="B186" s="24"/>
      <c r="C186" s="24"/>
      <c r="D186" s="24"/>
      <c r="E186" s="24"/>
      <c r="F186" s="8">
        <f>SUM(F182:F185)</f>
        <v>0</v>
      </c>
      <c r="G186" s="18" t="s">
        <v>118</v>
      </c>
      <c r="H186" s="8">
        <f>F186*0.23</f>
        <v>0</v>
      </c>
      <c r="I186" s="8">
        <f>F186+H186</f>
        <v>0</v>
      </c>
    </row>
    <row r="187" spans="1:9">
      <c r="A187" s="24" t="s">
        <v>139</v>
      </c>
      <c r="B187" s="24"/>
      <c r="C187" s="24"/>
      <c r="D187" s="24"/>
      <c r="E187" s="24"/>
      <c r="F187" s="8">
        <f>F16+F29+F42+F53+F65+F79+F91+F103+F115+F128+F146+F156+F170+F176+F180+F186</f>
        <v>0</v>
      </c>
      <c r="G187" s="18" t="s">
        <v>140</v>
      </c>
      <c r="H187" s="8">
        <f>F187*0.23</f>
        <v>0</v>
      </c>
      <c r="I187" s="8">
        <f>F187+H187</f>
        <v>0</v>
      </c>
    </row>
  </sheetData>
  <mergeCells count="34">
    <mergeCell ref="A177:I177"/>
    <mergeCell ref="A181:I181"/>
    <mergeCell ref="A180:E180"/>
    <mergeCell ref="A186:E186"/>
    <mergeCell ref="A187:E187"/>
    <mergeCell ref="A146:E146"/>
    <mergeCell ref="A156:E156"/>
    <mergeCell ref="A170:E170"/>
    <mergeCell ref="A176:E176"/>
    <mergeCell ref="A147:I147"/>
    <mergeCell ref="A157:I157"/>
    <mergeCell ref="A171:I171"/>
    <mergeCell ref="A129:I129"/>
    <mergeCell ref="B79:E79"/>
    <mergeCell ref="A91:E91"/>
    <mergeCell ref="A103:E103"/>
    <mergeCell ref="A115:E115"/>
    <mergeCell ref="A128:E128"/>
    <mergeCell ref="A66:I66"/>
    <mergeCell ref="A80:I80"/>
    <mergeCell ref="A92:I92"/>
    <mergeCell ref="A104:I104"/>
    <mergeCell ref="A116:I116"/>
    <mergeCell ref="A1:I1"/>
    <mergeCell ref="A4:I4"/>
    <mergeCell ref="A17:I17"/>
    <mergeCell ref="A30:I30"/>
    <mergeCell ref="A43:I43"/>
    <mergeCell ref="A54:I54"/>
    <mergeCell ref="A16:E16"/>
    <mergeCell ref="A42:E42"/>
    <mergeCell ref="A53:E53"/>
    <mergeCell ref="A65:E65"/>
    <mergeCell ref="A29:E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775F9-9397-4F8E-95CD-DC8A0DB50ECC}">
  <sheetPr>
    <tabColor rgb="FF00B050"/>
  </sheetPr>
  <dimension ref="A1:I132"/>
  <sheetViews>
    <sheetView tabSelected="1" workbookViewId="0">
      <selection activeCell="H132" sqref="H132:I132"/>
    </sheetView>
  </sheetViews>
  <sheetFormatPr defaultRowHeight="14.25"/>
  <cols>
    <col min="1" max="1" width="9.140625" style="9"/>
    <col min="2" max="2" width="18.28515625" style="9" customWidth="1"/>
    <col min="3" max="4" width="9.140625" style="9"/>
    <col min="5" max="5" width="13.42578125" style="9" customWidth="1"/>
    <col min="6" max="6" width="10.5703125" style="9" customWidth="1"/>
    <col min="7" max="8" width="9.140625" style="9"/>
    <col min="9" max="9" width="10.5703125" style="9" customWidth="1"/>
    <col min="10" max="16384" width="9.140625" style="9"/>
  </cols>
  <sheetData>
    <row r="1" spans="1:9" ht="15">
      <c r="A1" s="23" t="s">
        <v>90</v>
      </c>
      <c r="B1" s="23"/>
      <c r="C1" s="23"/>
      <c r="D1" s="23"/>
      <c r="E1" s="23"/>
      <c r="F1" s="23"/>
      <c r="G1" s="23"/>
      <c r="H1" s="23"/>
      <c r="I1" s="23"/>
    </row>
    <row r="2" spans="1:9" ht="42.75">
      <c r="A2" s="17" t="s">
        <v>1</v>
      </c>
      <c r="B2" s="17" t="s">
        <v>2</v>
      </c>
      <c r="C2" s="17" t="s">
        <v>97</v>
      </c>
      <c r="D2" s="17" t="s">
        <v>3</v>
      </c>
      <c r="E2" s="17" t="s">
        <v>102</v>
      </c>
      <c r="F2" s="17" t="s">
        <v>103</v>
      </c>
      <c r="G2" s="17" t="s">
        <v>98</v>
      </c>
      <c r="H2" s="17" t="s">
        <v>104</v>
      </c>
      <c r="I2" s="17" t="s">
        <v>105</v>
      </c>
    </row>
    <row r="3" spans="1:9">
      <c r="A3" s="3" t="s">
        <v>107</v>
      </c>
      <c r="B3" s="3" t="s">
        <v>108</v>
      </c>
      <c r="C3" s="3" t="s">
        <v>109</v>
      </c>
      <c r="D3" s="3" t="s">
        <v>112</v>
      </c>
      <c r="E3" s="3" t="s">
        <v>113</v>
      </c>
      <c r="F3" s="3" t="s">
        <v>114</v>
      </c>
      <c r="G3" s="3" t="s">
        <v>115</v>
      </c>
      <c r="H3" s="3" t="s">
        <v>116</v>
      </c>
      <c r="I3" s="3" t="s">
        <v>117</v>
      </c>
    </row>
    <row r="4" spans="1:9" ht="15">
      <c r="A4" s="21" t="s">
        <v>124</v>
      </c>
      <c r="B4" s="21"/>
      <c r="C4" s="21"/>
      <c r="D4" s="21"/>
      <c r="E4" s="21"/>
      <c r="F4" s="21"/>
      <c r="G4" s="21"/>
      <c r="H4" s="21"/>
      <c r="I4" s="21"/>
    </row>
    <row r="5" spans="1:9">
      <c r="A5" s="17">
        <v>1</v>
      </c>
      <c r="B5" s="20" t="s">
        <v>72</v>
      </c>
      <c r="C5" s="18" t="s">
        <v>101</v>
      </c>
      <c r="D5" s="17">
        <v>1</v>
      </c>
      <c r="E5" s="8"/>
      <c r="F5" s="8">
        <f>E5*D5</f>
        <v>0</v>
      </c>
      <c r="G5" s="18">
        <v>23</v>
      </c>
      <c r="H5" s="8">
        <f>F5*0.23</f>
        <v>0</v>
      </c>
      <c r="I5" s="8">
        <f>F5+H5</f>
        <v>0</v>
      </c>
    </row>
    <row r="6" spans="1:9">
      <c r="A6" s="17">
        <v>2</v>
      </c>
      <c r="B6" s="20" t="s">
        <v>17</v>
      </c>
      <c r="C6" s="18" t="s">
        <v>101</v>
      </c>
      <c r="D6" s="17">
        <v>1</v>
      </c>
      <c r="E6" s="8"/>
      <c r="F6" s="8">
        <f t="shared" ref="F6:F14" si="0">E6*D6</f>
        <v>0</v>
      </c>
      <c r="G6" s="18">
        <v>23</v>
      </c>
      <c r="H6" s="8">
        <f t="shared" ref="H6:H14" si="1">F6*0.23</f>
        <v>0</v>
      </c>
      <c r="I6" s="8">
        <f t="shared" ref="I6:I14" si="2">F6+H6</f>
        <v>0</v>
      </c>
    </row>
    <row r="7" spans="1:9">
      <c r="A7" s="17">
        <v>3</v>
      </c>
      <c r="B7" s="20" t="s">
        <v>75</v>
      </c>
      <c r="C7" s="18" t="s">
        <v>101</v>
      </c>
      <c r="D7" s="17">
        <v>1</v>
      </c>
      <c r="E7" s="8"/>
      <c r="F7" s="8">
        <f t="shared" si="0"/>
        <v>0</v>
      </c>
      <c r="G7" s="18">
        <v>23</v>
      </c>
      <c r="H7" s="8">
        <f t="shared" si="1"/>
        <v>0</v>
      </c>
      <c r="I7" s="8">
        <f t="shared" si="2"/>
        <v>0</v>
      </c>
    </row>
    <row r="8" spans="1:9">
      <c r="A8" s="17">
        <v>4</v>
      </c>
      <c r="B8" s="20" t="s">
        <v>153</v>
      </c>
      <c r="C8" s="18" t="s">
        <v>101</v>
      </c>
      <c r="D8" s="17">
        <v>2</v>
      </c>
      <c r="E8" s="8"/>
      <c r="F8" s="8">
        <f t="shared" si="0"/>
        <v>0</v>
      </c>
      <c r="G8" s="18">
        <v>23</v>
      </c>
      <c r="H8" s="8">
        <f t="shared" si="1"/>
        <v>0</v>
      </c>
      <c r="I8" s="8">
        <f t="shared" si="2"/>
        <v>0</v>
      </c>
    </row>
    <row r="9" spans="1:9">
      <c r="A9" s="17">
        <v>5</v>
      </c>
      <c r="B9" s="20" t="s">
        <v>33</v>
      </c>
      <c r="C9" s="18" t="s">
        <v>101</v>
      </c>
      <c r="D9" s="17"/>
      <c r="E9" s="8"/>
      <c r="F9" s="8">
        <f t="shared" si="0"/>
        <v>0</v>
      </c>
      <c r="G9" s="18">
        <v>23</v>
      </c>
      <c r="H9" s="8">
        <f t="shared" si="1"/>
        <v>0</v>
      </c>
      <c r="I9" s="8">
        <f t="shared" si="2"/>
        <v>0</v>
      </c>
    </row>
    <row r="10" spans="1:9">
      <c r="A10" s="17">
        <v>6</v>
      </c>
      <c r="B10" s="20" t="s">
        <v>91</v>
      </c>
      <c r="C10" s="18" t="s">
        <v>101</v>
      </c>
      <c r="D10" s="17">
        <v>1</v>
      </c>
      <c r="E10" s="8"/>
      <c r="F10" s="8">
        <f t="shared" si="0"/>
        <v>0</v>
      </c>
      <c r="G10" s="18">
        <v>23</v>
      </c>
      <c r="H10" s="8">
        <f t="shared" si="1"/>
        <v>0</v>
      </c>
      <c r="I10" s="8">
        <f t="shared" si="2"/>
        <v>0</v>
      </c>
    </row>
    <row r="11" spans="1:9">
      <c r="A11" s="17">
        <v>7</v>
      </c>
      <c r="B11" s="20" t="s">
        <v>8</v>
      </c>
      <c r="C11" s="18" t="s">
        <v>101</v>
      </c>
      <c r="D11" s="17">
        <v>2</v>
      </c>
      <c r="E11" s="8"/>
      <c r="F11" s="8">
        <f t="shared" si="0"/>
        <v>0</v>
      </c>
      <c r="G11" s="18">
        <v>23</v>
      </c>
      <c r="H11" s="8">
        <f t="shared" si="1"/>
        <v>0</v>
      </c>
      <c r="I11" s="8">
        <f t="shared" si="2"/>
        <v>0</v>
      </c>
    </row>
    <row r="12" spans="1:9">
      <c r="A12" s="17">
        <v>8</v>
      </c>
      <c r="B12" s="20" t="s">
        <v>13</v>
      </c>
      <c r="C12" s="18" t="s">
        <v>101</v>
      </c>
      <c r="D12" s="17">
        <v>3</v>
      </c>
      <c r="E12" s="8"/>
      <c r="F12" s="8">
        <f t="shared" si="0"/>
        <v>0</v>
      </c>
      <c r="G12" s="18">
        <v>23</v>
      </c>
      <c r="H12" s="8">
        <f t="shared" si="1"/>
        <v>0</v>
      </c>
      <c r="I12" s="8">
        <f t="shared" si="2"/>
        <v>0</v>
      </c>
    </row>
    <row r="13" spans="1:9">
      <c r="A13" s="17">
        <v>9</v>
      </c>
      <c r="B13" s="20" t="s">
        <v>18</v>
      </c>
      <c r="C13" s="18" t="s">
        <v>101</v>
      </c>
      <c r="D13" s="17">
        <v>3</v>
      </c>
      <c r="E13" s="8"/>
      <c r="F13" s="8">
        <f t="shared" si="0"/>
        <v>0</v>
      </c>
      <c r="G13" s="18">
        <v>23</v>
      </c>
      <c r="H13" s="8">
        <f t="shared" si="1"/>
        <v>0</v>
      </c>
      <c r="I13" s="8">
        <f t="shared" si="2"/>
        <v>0</v>
      </c>
    </row>
    <row r="14" spans="1:9">
      <c r="A14" s="17">
        <v>10</v>
      </c>
      <c r="B14" s="20" t="s">
        <v>100</v>
      </c>
      <c r="C14" s="18" t="s">
        <v>101</v>
      </c>
      <c r="D14" s="17">
        <v>3</v>
      </c>
      <c r="E14" s="8"/>
      <c r="F14" s="8">
        <f t="shared" si="0"/>
        <v>0</v>
      </c>
      <c r="G14" s="18">
        <v>23</v>
      </c>
      <c r="H14" s="8">
        <f t="shared" si="1"/>
        <v>0</v>
      </c>
      <c r="I14" s="8">
        <f t="shared" si="2"/>
        <v>0</v>
      </c>
    </row>
    <row r="15" spans="1:9">
      <c r="A15" s="24" t="s">
        <v>106</v>
      </c>
      <c r="B15" s="24"/>
      <c r="C15" s="24"/>
      <c r="D15" s="24"/>
      <c r="E15" s="24"/>
      <c r="F15" s="8">
        <f>SUM(F5:F14)</f>
        <v>0</v>
      </c>
      <c r="G15" s="18" t="s">
        <v>118</v>
      </c>
      <c r="H15" s="8">
        <f>F15*0.23</f>
        <v>0</v>
      </c>
      <c r="I15" s="8">
        <f>F15+H15</f>
        <v>0</v>
      </c>
    </row>
    <row r="16" spans="1:9" ht="15">
      <c r="A16" s="21" t="s">
        <v>125</v>
      </c>
      <c r="B16" s="21"/>
      <c r="C16" s="21"/>
      <c r="D16" s="21"/>
      <c r="E16" s="21"/>
      <c r="F16" s="21"/>
      <c r="G16" s="21"/>
      <c r="H16" s="21"/>
      <c r="I16" s="21"/>
    </row>
    <row r="17" spans="1:9">
      <c r="A17" s="17">
        <v>1</v>
      </c>
      <c r="B17" s="20" t="s">
        <v>72</v>
      </c>
      <c r="C17" s="18" t="s">
        <v>101</v>
      </c>
      <c r="D17" s="17">
        <v>1</v>
      </c>
      <c r="E17" s="8"/>
      <c r="F17" s="8">
        <f>D17*E17</f>
        <v>0</v>
      </c>
      <c r="G17" s="18">
        <v>23</v>
      </c>
      <c r="H17" s="8">
        <f>F17*0.23</f>
        <v>0</v>
      </c>
      <c r="I17" s="8">
        <f>F17+H17</f>
        <v>0</v>
      </c>
    </row>
    <row r="18" spans="1:9">
      <c r="A18" s="17">
        <v>2</v>
      </c>
      <c r="B18" s="20" t="s">
        <v>43</v>
      </c>
      <c r="C18" s="18" t="s">
        <v>101</v>
      </c>
      <c r="D18" s="17">
        <v>1</v>
      </c>
      <c r="E18" s="8"/>
      <c r="F18" s="8">
        <f t="shared" ref="F18:F27" si="3">D18*E18</f>
        <v>0</v>
      </c>
      <c r="G18" s="18">
        <v>23</v>
      </c>
      <c r="H18" s="8">
        <f t="shared" ref="H18:H27" si="4">F18*0.23</f>
        <v>0</v>
      </c>
      <c r="I18" s="8">
        <f t="shared" ref="I18:I27" si="5">F18+H18</f>
        <v>0</v>
      </c>
    </row>
    <row r="19" spans="1:9">
      <c r="A19" s="17">
        <v>3</v>
      </c>
      <c r="B19" s="20" t="s">
        <v>71</v>
      </c>
      <c r="C19" s="18" t="s">
        <v>101</v>
      </c>
      <c r="D19" s="17">
        <v>1</v>
      </c>
      <c r="E19" s="8"/>
      <c r="F19" s="8">
        <f t="shared" si="3"/>
        <v>0</v>
      </c>
      <c r="G19" s="18">
        <v>23</v>
      </c>
      <c r="H19" s="8">
        <f t="shared" si="4"/>
        <v>0</v>
      </c>
      <c r="I19" s="8">
        <f t="shared" si="5"/>
        <v>0</v>
      </c>
    </row>
    <row r="20" spans="1:9">
      <c r="A20" s="17">
        <v>4</v>
      </c>
      <c r="B20" s="20" t="s">
        <v>10</v>
      </c>
      <c r="C20" s="18" t="s">
        <v>101</v>
      </c>
      <c r="D20" s="17">
        <v>3</v>
      </c>
      <c r="E20" s="8"/>
      <c r="F20" s="8">
        <f t="shared" si="3"/>
        <v>0</v>
      </c>
      <c r="G20" s="18">
        <v>23</v>
      </c>
      <c r="H20" s="8">
        <f t="shared" si="4"/>
        <v>0</v>
      </c>
      <c r="I20" s="8">
        <f t="shared" si="5"/>
        <v>0</v>
      </c>
    </row>
    <row r="21" spans="1:9">
      <c r="A21" s="17">
        <v>5</v>
      </c>
      <c r="B21" s="20" t="s">
        <v>8</v>
      </c>
      <c r="C21" s="18" t="s">
        <v>101</v>
      </c>
      <c r="D21" s="17">
        <v>3</v>
      </c>
      <c r="E21" s="8"/>
      <c r="F21" s="8">
        <f t="shared" si="3"/>
        <v>0</v>
      </c>
      <c r="G21" s="18">
        <v>23</v>
      </c>
      <c r="H21" s="8">
        <f t="shared" si="4"/>
        <v>0</v>
      </c>
      <c r="I21" s="8">
        <f t="shared" si="5"/>
        <v>0</v>
      </c>
    </row>
    <row r="22" spans="1:9">
      <c r="A22" s="17">
        <v>6</v>
      </c>
      <c r="B22" s="20" t="s">
        <v>13</v>
      </c>
      <c r="C22" s="18" t="s">
        <v>101</v>
      </c>
      <c r="D22" s="17">
        <v>3</v>
      </c>
      <c r="E22" s="8"/>
      <c r="F22" s="8">
        <f t="shared" si="3"/>
        <v>0</v>
      </c>
      <c r="G22" s="18">
        <v>23</v>
      </c>
      <c r="H22" s="8">
        <f t="shared" si="4"/>
        <v>0</v>
      </c>
      <c r="I22" s="8">
        <f t="shared" si="5"/>
        <v>0</v>
      </c>
    </row>
    <row r="23" spans="1:9">
      <c r="A23" s="17">
        <v>7</v>
      </c>
      <c r="B23" s="20" t="s">
        <v>18</v>
      </c>
      <c r="C23" s="18" t="s">
        <v>101</v>
      </c>
      <c r="D23" s="17">
        <v>3</v>
      </c>
      <c r="E23" s="8"/>
      <c r="F23" s="8">
        <f t="shared" si="3"/>
        <v>0</v>
      </c>
      <c r="G23" s="18">
        <v>23</v>
      </c>
      <c r="H23" s="8">
        <f t="shared" si="4"/>
        <v>0</v>
      </c>
      <c r="I23" s="8">
        <f t="shared" si="5"/>
        <v>0</v>
      </c>
    </row>
    <row r="24" spans="1:9">
      <c r="A24" s="17">
        <v>8</v>
      </c>
      <c r="B24" s="20" t="s">
        <v>91</v>
      </c>
      <c r="C24" s="18" t="s">
        <v>101</v>
      </c>
      <c r="D24" s="17">
        <v>1</v>
      </c>
      <c r="E24" s="8"/>
      <c r="F24" s="8">
        <f t="shared" si="3"/>
        <v>0</v>
      </c>
      <c r="G24" s="18">
        <v>23</v>
      </c>
      <c r="H24" s="8">
        <f t="shared" si="4"/>
        <v>0</v>
      </c>
      <c r="I24" s="8">
        <f t="shared" si="5"/>
        <v>0</v>
      </c>
    </row>
    <row r="25" spans="1:9">
      <c r="A25" s="17">
        <v>9</v>
      </c>
      <c r="B25" s="20" t="s">
        <v>17</v>
      </c>
      <c r="C25" s="18" t="s">
        <v>101</v>
      </c>
      <c r="D25" s="17">
        <v>1</v>
      </c>
      <c r="E25" s="8"/>
      <c r="F25" s="8">
        <f t="shared" si="3"/>
        <v>0</v>
      </c>
      <c r="G25" s="18">
        <v>23</v>
      </c>
      <c r="H25" s="8">
        <f t="shared" si="4"/>
        <v>0</v>
      </c>
      <c r="I25" s="8">
        <f t="shared" si="5"/>
        <v>0</v>
      </c>
    </row>
    <row r="26" spans="1:9">
      <c r="A26" s="17">
        <v>10</v>
      </c>
      <c r="B26" s="20" t="s">
        <v>29</v>
      </c>
      <c r="C26" s="18" t="s">
        <v>101</v>
      </c>
      <c r="D26" s="17">
        <v>1</v>
      </c>
      <c r="E26" s="8"/>
      <c r="F26" s="8">
        <f t="shared" si="3"/>
        <v>0</v>
      </c>
      <c r="G26" s="18">
        <v>23</v>
      </c>
      <c r="H26" s="8">
        <f t="shared" si="4"/>
        <v>0</v>
      </c>
      <c r="I26" s="8">
        <f t="shared" si="5"/>
        <v>0</v>
      </c>
    </row>
    <row r="27" spans="1:9">
      <c r="A27" s="17">
        <v>11</v>
      </c>
      <c r="B27" s="20" t="s">
        <v>14</v>
      </c>
      <c r="C27" s="18" t="s">
        <v>101</v>
      </c>
      <c r="D27" s="17">
        <v>3</v>
      </c>
      <c r="E27" s="8"/>
      <c r="F27" s="8">
        <f t="shared" si="3"/>
        <v>0</v>
      </c>
      <c r="G27" s="18">
        <v>23</v>
      </c>
      <c r="H27" s="8">
        <f t="shared" si="4"/>
        <v>0</v>
      </c>
      <c r="I27" s="8">
        <f t="shared" si="5"/>
        <v>0</v>
      </c>
    </row>
    <row r="28" spans="1:9">
      <c r="A28" s="24" t="s">
        <v>106</v>
      </c>
      <c r="B28" s="24"/>
      <c r="C28" s="24"/>
      <c r="D28" s="24"/>
      <c r="E28" s="24"/>
      <c r="F28" s="8">
        <f>SUM(F17:F27)</f>
        <v>0</v>
      </c>
      <c r="G28" s="18" t="s">
        <v>118</v>
      </c>
      <c r="H28" s="8">
        <f>F28*0.23</f>
        <v>0</v>
      </c>
      <c r="I28" s="8">
        <f>F28+H28</f>
        <v>0</v>
      </c>
    </row>
    <row r="29" spans="1:9" ht="15">
      <c r="A29" s="21" t="s">
        <v>138</v>
      </c>
      <c r="B29" s="21"/>
      <c r="C29" s="21"/>
      <c r="D29" s="21"/>
      <c r="E29" s="21"/>
      <c r="F29" s="21"/>
      <c r="G29" s="21"/>
      <c r="H29" s="21"/>
      <c r="I29" s="21"/>
    </row>
    <row r="30" spans="1:9">
      <c r="A30" s="17">
        <v>1</v>
      </c>
      <c r="B30" s="20" t="s">
        <v>14</v>
      </c>
      <c r="C30" s="18" t="s">
        <v>101</v>
      </c>
      <c r="D30" s="17">
        <v>2</v>
      </c>
      <c r="E30" s="8"/>
      <c r="F30" s="8">
        <f>D30*E30</f>
        <v>0</v>
      </c>
      <c r="G30" s="18">
        <v>23</v>
      </c>
      <c r="H30" s="8">
        <f>F30*0.23</f>
        <v>0</v>
      </c>
      <c r="I30" s="8">
        <f>F30+H30</f>
        <v>0</v>
      </c>
    </row>
    <row r="31" spans="1:9">
      <c r="A31" s="17">
        <v>2</v>
      </c>
      <c r="B31" s="20" t="s">
        <v>8</v>
      </c>
      <c r="C31" s="18" t="s">
        <v>101</v>
      </c>
      <c r="D31" s="17">
        <v>2</v>
      </c>
      <c r="E31" s="8"/>
      <c r="F31" s="8">
        <f t="shared" ref="F31:F37" si="6">D31*E31</f>
        <v>0</v>
      </c>
      <c r="G31" s="18">
        <v>23</v>
      </c>
      <c r="H31" s="8">
        <f t="shared" ref="H31:H37" si="7">F31*0.23</f>
        <v>0</v>
      </c>
      <c r="I31" s="8">
        <f t="shared" ref="I31:I37" si="8">F31+H31</f>
        <v>0</v>
      </c>
    </row>
    <row r="32" spans="1:9">
      <c r="A32" s="17">
        <v>3</v>
      </c>
      <c r="B32" s="20" t="s">
        <v>6</v>
      </c>
      <c r="C32" s="18" t="s">
        <v>101</v>
      </c>
      <c r="D32" s="17">
        <v>1</v>
      </c>
      <c r="E32" s="8"/>
      <c r="F32" s="8">
        <f t="shared" si="6"/>
        <v>0</v>
      </c>
      <c r="G32" s="18">
        <v>23</v>
      </c>
      <c r="H32" s="8">
        <f t="shared" si="7"/>
        <v>0</v>
      </c>
      <c r="I32" s="8">
        <f t="shared" si="8"/>
        <v>0</v>
      </c>
    </row>
    <row r="33" spans="1:9">
      <c r="A33" s="17">
        <v>4</v>
      </c>
      <c r="B33" s="20" t="s">
        <v>153</v>
      </c>
      <c r="C33" s="18" t="s">
        <v>101</v>
      </c>
      <c r="D33" s="17">
        <v>1</v>
      </c>
      <c r="E33" s="8"/>
      <c r="F33" s="8">
        <f t="shared" si="6"/>
        <v>0</v>
      </c>
      <c r="G33" s="18">
        <v>23</v>
      </c>
      <c r="H33" s="8">
        <f t="shared" si="7"/>
        <v>0</v>
      </c>
      <c r="I33" s="8">
        <f t="shared" si="8"/>
        <v>0</v>
      </c>
    </row>
    <row r="34" spans="1:9">
      <c r="A34" s="17">
        <v>5</v>
      </c>
      <c r="B34" s="20" t="s">
        <v>71</v>
      </c>
      <c r="C34" s="18" t="s">
        <v>101</v>
      </c>
      <c r="D34" s="17">
        <v>1</v>
      </c>
      <c r="E34" s="8"/>
      <c r="F34" s="8">
        <f t="shared" si="6"/>
        <v>0</v>
      </c>
      <c r="G34" s="18">
        <v>23</v>
      </c>
      <c r="H34" s="8">
        <f t="shared" si="7"/>
        <v>0</v>
      </c>
      <c r="I34" s="8">
        <f t="shared" si="8"/>
        <v>0</v>
      </c>
    </row>
    <row r="35" spans="1:9">
      <c r="A35" s="17">
        <v>6</v>
      </c>
      <c r="B35" s="20" t="s">
        <v>43</v>
      </c>
      <c r="C35" s="18" t="s">
        <v>101</v>
      </c>
      <c r="D35" s="17">
        <v>1</v>
      </c>
      <c r="E35" s="8"/>
      <c r="F35" s="8">
        <f t="shared" si="6"/>
        <v>0</v>
      </c>
      <c r="G35" s="18">
        <v>23</v>
      </c>
      <c r="H35" s="8">
        <f t="shared" si="7"/>
        <v>0</v>
      </c>
      <c r="I35" s="8">
        <f t="shared" si="8"/>
        <v>0</v>
      </c>
    </row>
    <row r="36" spans="1:9">
      <c r="A36" s="17">
        <v>7</v>
      </c>
      <c r="B36" s="20" t="s">
        <v>18</v>
      </c>
      <c r="C36" s="18" t="s">
        <v>101</v>
      </c>
      <c r="D36" s="17">
        <v>2</v>
      </c>
      <c r="E36" s="8"/>
      <c r="F36" s="8">
        <f t="shared" si="6"/>
        <v>0</v>
      </c>
      <c r="G36" s="18">
        <v>23</v>
      </c>
      <c r="H36" s="8">
        <f t="shared" si="7"/>
        <v>0</v>
      </c>
      <c r="I36" s="8">
        <f t="shared" si="8"/>
        <v>0</v>
      </c>
    </row>
    <row r="37" spans="1:9">
      <c r="A37" s="17">
        <v>8</v>
      </c>
      <c r="B37" s="20" t="s">
        <v>13</v>
      </c>
      <c r="C37" s="18" t="s">
        <v>101</v>
      </c>
      <c r="D37" s="17">
        <v>2</v>
      </c>
      <c r="E37" s="8"/>
      <c r="F37" s="8">
        <f t="shared" si="6"/>
        <v>0</v>
      </c>
      <c r="G37" s="18">
        <v>23</v>
      </c>
      <c r="H37" s="8">
        <f t="shared" si="7"/>
        <v>0</v>
      </c>
      <c r="I37" s="8">
        <f t="shared" si="8"/>
        <v>0</v>
      </c>
    </row>
    <row r="38" spans="1:9">
      <c r="A38" s="24" t="s">
        <v>106</v>
      </c>
      <c r="B38" s="24"/>
      <c r="C38" s="24"/>
      <c r="D38" s="24"/>
      <c r="E38" s="24"/>
      <c r="F38" s="8">
        <f>SUM(F30:F37)</f>
        <v>0</v>
      </c>
      <c r="G38" s="18" t="s">
        <v>118</v>
      </c>
      <c r="H38" s="8">
        <f>F38*0.23</f>
        <v>0</v>
      </c>
      <c r="I38" s="8">
        <f>F38+H38</f>
        <v>0</v>
      </c>
    </row>
    <row r="39" spans="1:9" ht="15">
      <c r="A39" s="21" t="s">
        <v>126</v>
      </c>
      <c r="B39" s="21"/>
      <c r="C39" s="21"/>
      <c r="D39" s="21"/>
      <c r="E39" s="21"/>
      <c r="F39" s="21"/>
      <c r="G39" s="21"/>
      <c r="H39" s="21"/>
      <c r="I39" s="21"/>
    </row>
    <row r="40" spans="1:9">
      <c r="A40" s="17">
        <v>1</v>
      </c>
      <c r="B40" s="20" t="s">
        <v>75</v>
      </c>
      <c r="C40" s="18" t="s">
        <v>101</v>
      </c>
      <c r="D40" s="17">
        <v>1</v>
      </c>
      <c r="E40" s="8"/>
      <c r="F40" s="8">
        <f>E40*D40</f>
        <v>0</v>
      </c>
      <c r="G40" s="18">
        <v>23</v>
      </c>
      <c r="H40" s="8">
        <f>F40*0.23</f>
        <v>0</v>
      </c>
      <c r="I40" s="8">
        <f>F40+H40</f>
        <v>0</v>
      </c>
    </row>
    <row r="41" spans="1:9">
      <c r="A41" s="17">
        <v>2</v>
      </c>
      <c r="B41" s="20" t="s">
        <v>72</v>
      </c>
      <c r="C41" s="18" t="s">
        <v>101</v>
      </c>
      <c r="D41" s="17">
        <v>1</v>
      </c>
      <c r="E41" s="8"/>
      <c r="F41" s="8">
        <f t="shared" ref="F41:F48" si="9">E41*D41</f>
        <v>0</v>
      </c>
      <c r="G41" s="18">
        <v>23</v>
      </c>
      <c r="H41" s="8">
        <f t="shared" ref="H41:H48" si="10">F41*0.23</f>
        <v>0</v>
      </c>
      <c r="I41" s="8">
        <f t="shared" ref="I41:I48" si="11">F41+H41</f>
        <v>0</v>
      </c>
    </row>
    <row r="42" spans="1:9">
      <c r="A42" s="17">
        <v>3</v>
      </c>
      <c r="B42" s="20" t="s">
        <v>16</v>
      </c>
      <c r="C42" s="18" t="s">
        <v>101</v>
      </c>
      <c r="D42" s="17">
        <v>1</v>
      </c>
      <c r="E42" s="8"/>
      <c r="F42" s="8">
        <f t="shared" si="9"/>
        <v>0</v>
      </c>
      <c r="G42" s="18">
        <v>23</v>
      </c>
      <c r="H42" s="8">
        <f t="shared" si="10"/>
        <v>0</v>
      </c>
      <c r="I42" s="8">
        <f t="shared" si="11"/>
        <v>0</v>
      </c>
    </row>
    <row r="43" spans="1:9">
      <c r="A43" s="17">
        <v>4</v>
      </c>
      <c r="B43" s="20" t="s">
        <v>17</v>
      </c>
      <c r="C43" s="18" t="s">
        <v>101</v>
      </c>
      <c r="D43" s="17">
        <v>1</v>
      </c>
      <c r="E43" s="8"/>
      <c r="F43" s="8">
        <f t="shared" si="9"/>
        <v>0</v>
      </c>
      <c r="G43" s="18">
        <v>23</v>
      </c>
      <c r="H43" s="8">
        <f t="shared" si="10"/>
        <v>0</v>
      </c>
      <c r="I43" s="8">
        <f t="shared" si="11"/>
        <v>0</v>
      </c>
    </row>
    <row r="44" spans="1:9">
      <c r="A44" s="17">
        <v>5</v>
      </c>
      <c r="B44" s="20" t="s">
        <v>8</v>
      </c>
      <c r="C44" s="18" t="s">
        <v>101</v>
      </c>
      <c r="D44" s="17">
        <v>3</v>
      </c>
      <c r="E44" s="8"/>
      <c r="F44" s="8">
        <f t="shared" si="9"/>
        <v>0</v>
      </c>
      <c r="G44" s="18">
        <v>23</v>
      </c>
      <c r="H44" s="8">
        <f t="shared" si="10"/>
        <v>0</v>
      </c>
      <c r="I44" s="8">
        <f t="shared" si="11"/>
        <v>0</v>
      </c>
    </row>
    <row r="45" spans="1:9">
      <c r="A45" s="17">
        <v>6</v>
      </c>
      <c r="B45" s="20" t="s">
        <v>18</v>
      </c>
      <c r="C45" s="18" t="s">
        <v>101</v>
      </c>
      <c r="D45" s="17">
        <v>3</v>
      </c>
      <c r="E45" s="8"/>
      <c r="F45" s="8">
        <f t="shared" si="9"/>
        <v>0</v>
      </c>
      <c r="G45" s="18">
        <v>23</v>
      </c>
      <c r="H45" s="8">
        <f t="shared" si="10"/>
        <v>0</v>
      </c>
      <c r="I45" s="8">
        <f t="shared" si="11"/>
        <v>0</v>
      </c>
    </row>
    <row r="46" spans="1:9">
      <c r="A46" s="17">
        <v>7</v>
      </c>
      <c r="B46" s="20" t="s">
        <v>13</v>
      </c>
      <c r="C46" s="18" t="s">
        <v>101</v>
      </c>
      <c r="D46" s="17">
        <v>3</v>
      </c>
      <c r="E46" s="8"/>
      <c r="F46" s="8">
        <f t="shared" si="9"/>
        <v>0</v>
      </c>
      <c r="G46" s="18">
        <v>23</v>
      </c>
      <c r="H46" s="8">
        <f t="shared" si="10"/>
        <v>0</v>
      </c>
      <c r="I46" s="8">
        <f t="shared" si="11"/>
        <v>0</v>
      </c>
    </row>
    <row r="47" spans="1:9">
      <c r="A47" s="17">
        <v>8</v>
      </c>
      <c r="B47" s="20" t="s">
        <v>14</v>
      </c>
      <c r="C47" s="18" t="s">
        <v>101</v>
      </c>
      <c r="D47" s="17">
        <v>3</v>
      </c>
      <c r="E47" s="8"/>
      <c r="F47" s="8">
        <f t="shared" si="9"/>
        <v>0</v>
      </c>
      <c r="G47" s="18">
        <v>23</v>
      </c>
      <c r="H47" s="8">
        <f t="shared" si="10"/>
        <v>0</v>
      </c>
      <c r="I47" s="8">
        <f t="shared" si="11"/>
        <v>0</v>
      </c>
    </row>
    <row r="48" spans="1:9">
      <c r="A48" s="17">
        <v>9</v>
      </c>
      <c r="B48" s="20" t="s">
        <v>33</v>
      </c>
      <c r="C48" s="18" t="s">
        <v>101</v>
      </c>
      <c r="D48" s="17">
        <v>2</v>
      </c>
      <c r="E48" s="8"/>
      <c r="F48" s="8">
        <f t="shared" si="9"/>
        <v>0</v>
      </c>
      <c r="G48" s="18">
        <v>23</v>
      </c>
      <c r="H48" s="8">
        <f t="shared" si="10"/>
        <v>0</v>
      </c>
      <c r="I48" s="8">
        <f t="shared" si="11"/>
        <v>0</v>
      </c>
    </row>
    <row r="49" spans="1:9">
      <c r="A49" s="24" t="s">
        <v>106</v>
      </c>
      <c r="B49" s="24"/>
      <c r="C49" s="24"/>
      <c r="D49" s="24"/>
      <c r="E49" s="24"/>
      <c r="F49" s="8">
        <f>SUM(F40:F48)</f>
        <v>0</v>
      </c>
      <c r="G49" s="18" t="s">
        <v>118</v>
      </c>
      <c r="H49" s="8">
        <f>F49*0.23</f>
        <v>0</v>
      </c>
      <c r="I49" s="8">
        <f>F49+H49</f>
        <v>0</v>
      </c>
    </row>
    <row r="50" spans="1:9" ht="15">
      <c r="A50" s="21" t="s">
        <v>141</v>
      </c>
      <c r="B50" s="21"/>
      <c r="C50" s="21"/>
      <c r="D50" s="21"/>
      <c r="E50" s="21"/>
      <c r="F50" s="21"/>
      <c r="G50" s="21"/>
      <c r="H50" s="21"/>
      <c r="I50" s="21"/>
    </row>
    <row r="51" spans="1:9">
      <c r="A51" s="17">
        <v>1</v>
      </c>
      <c r="B51" s="20" t="s">
        <v>10</v>
      </c>
      <c r="C51" s="18" t="s">
        <v>101</v>
      </c>
      <c r="D51" s="17">
        <v>2</v>
      </c>
      <c r="E51" s="8"/>
      <c r="F51" s="8">
        <f>D51*E51</f>
        <v>0</v>
      </c>
      <c r="G51" s="18">
        <v>23</v>
      </c>
      <c r="H51" s="8">
        <f>F51*0.23</f>
        <v>0</v>
      </c>
      <c r="I51" s="8">
        <f>F51+H51</f>
        <v>0</v>
      </c>
    </row>
    <row r="52" spans="1:9">
      <c r="A52" s="17">
        <v>2</v>
      </c>
      <c r="B52" s="20" t="s">
        <v>91</v>
      </c>
      <c r="C52" s="18" t="s">
        <v>101</v>
      </c>
      <c r="D52" s="17">
        <v>1</v>
      </c>
      <c r="E52" s="8"/>
      <c r="F52" s="8">
        <f t="shared" ref="F52:F61" si="12">D52*E52</f>
        <v>0</v>
      </c>
      <c r="G52" s="18">
        <v>23</v>
      </c>
      <c r="H52" s="8">
        <f t="shared" ref="H52:H61" si="13">F52*0.23</f>
        <v>0</v>
      </c>
      <c r="I52" s="8">
        <f t="shared" ref="I52:I61" si="14">F52+H52</f>
        <v>0</v>
      </c>
    </row>
    <row r="53" spans="1:9">
      <c r="A53" s="17">
        <v>3</v>
      </c>
      <c r="B53" s="20" t="s">
        <v>75</v>
      </c>
      <c r="C53" s="18" t="s">
        <v>101</v>
      </c>
      <c r="D53" s="17">
        <v>1</v>
      </c>
      <c r="E53" s="8"/>
      <c r="F53" s="8">
        <f t="shared" si="12"/>
        <v>0</v>
      </c>
      <c r="G53" s="18">
        <v>23</v>
      </c>
      <c r="H53" s="8">
        <f t="shared" si="13"/>
        <v>0</v>
      </c>
      <c r="I53" s="8">
        <f t="shared" si="14"/>
        <v>0</v>
      </c>
    </row>
    <row r="54" spans="1:9">
      <c r="A54" s="17">
        <v>4</v>
      </c>
      <c r="B54" s="20" t="s">
        <v>17</v>
      </c>
      <c r="C54" s="18" t="s">
        <v>101</v>
      </c>
      <c r="D54" s="17">
        <v>1</v>
      </c>
      <c r="E54" s="8"/>
      <c r="F54" s="8">
        <f t="shared" si="12"/>
        <v>0</v>
      </c>
      <c r="G54" s="18">
        <v>23</v>
      </c>
      <c r="H54" s="8">
        <f t="shared" si="13"/>
        <v>0</v>
      </c>
      <c r="I54" s="8">
        <f t="shared" si="14"/>
        <v>0</v>
      </c>
    </row>
    <row r="55" spans="1:9">
      <c r="A55" s="17">
        <v>5</v>
      </c>
      <c r="B55" s="20" t="s">
        <v>71</v>
      </c>
      <c r="C55" s="18" t="s">
        <v>101</v>
      </c>
      <c r="D55" s="17">
        <v>1</v>
      </c>
      <c r="E55" s="8"/>
      <c r="F55" s="8">
        <f t="shared" si="12"/>
        <v>0</v>
      </c>
      <c r="G55" s="18">
        <v>23</v>
      </c>
      <c r="H55" s="8">
        <f t="shared" si="13"/>
        <v>0</v>
      </c>
      <c r="I55" s="8">
        <f t="shared" si="14"/>
        <v>0</v>
      </c>
    </row>
    <row r="56" spans="1:9">
      <c r="A56" s="17">
        <v>6</v>
      </c>
      <c r="B56" s="20" t="s">
        <v>43</v>
      </c>
      <c r="C56" s="18" t="s">
        <v>101</v>
      </c>
      <c r="D56" s="17">
        <v>1</v>
      </c>
      <c r="E56" s="8"/>
      <c r="F56" s="8">
        <f t="shared" si="12"/>
        <v>0</v>
      </c>
      <c r="G56" s="18">
        <v>23</v>
      </c>
      <c r="H56" s="8">
        <f t="shared" si="13"/>
        <v>0</v>
      </c>
      <c r="I56" s="8">
        <f t="shared" si="14"/>
        <v>0</v>
      </c>
    </row>
    <row r="57" spans="1:9">
      <c r="A57" s="17">
        <v>7</v>
      </c>
      <c r="B57" s="20" t="s">
        <v>72</v>
      </c>
      <c r="C57" s="18" t="s">
        <v>101</v>
      </c>
      <c r="D57" s="17">
        <v>1</v>
      </c>
      <c r="E57" s="8"/>
      <c r="F57" s="8">
        <f t="shared" si="12"/>
        <v>0</v>
      </c>
      <c r="G57" s="18">
        <v>23</v>
      </c>
      <c r="H57" s="8">
        <f t="shared" si="13"/>
        <v>0</v>
      </c>
      <c r="I57" s="8">
        <f t="shared" si="14"/>
        <v>0</v>
      </c>
    </row>
    <row r="58" spans="1:9">
      <c r="A58" s="17">
        <v>8</v>
      </c>
      <c r="B58" s="20" t="s">
        <v>8</v>
      </c>
      <c r="C58" s="18" t="s">
        <v>101</v>
      </c>
      <c r="D58" s="17">
        <v>2</v>
      </c>
      <c r="E58" s="8"/>
      <c r="F58" s="8">
        <f t="shared" si="12"/>
        <v>0</v>
      </c>
      <c r="G58" s="18">
        <v>23</v>
      </c>
      <c r="H58" s="8">
        <f t="shared" si="13"/>
        <v>0</v>
      </c>
      <c r="I58" s="8">
        <f t="shared" si="14"/>
        <v>0</v>
      </c>
    </row>
    <row r="59" spans="1:9">
      <c r="A59" s="17">
        <v>9</v>
      </c>
      <c r="B59" s="20" t="s">
        <v>18</v>
      </c>
      <c r="C59" s="18" t="s">
        <v>101</v>
      </c>
      <c r="D59" s="17">
        <v>2</v>
      </c>
      <c r="E59" s="8"/>
      <c r="F59" s="8">
        <f t="shared" si="12"/>
        <v>0</v>
      </c>
      <c r="G59" s="18">
        <v>23</v>
      </c>
      <c r="H59" s="8">
        <f t="shared" si="13"/>
        <v>0</v>
      </c>
      <c r="I59" s="8">
        <f t="shared" si="14"/>
        <v>0</v>
      </c>
    </row>
    <row r="60" spans="1:9">
      <c r="A60" s="17">
        <v>10</v>
      </c>
      <c r="B60" s="20" t="s">
        <v>13</v>
      </c>
      <c r="C60" s="18" t="s">
        <v>101</v>
      </c>
      <c r="D60" s="17">
        <v>2</v>
      </c>
      <c r="E60" s="8"/>
      <c r="F60" s="8">
        <f t="shared" si="12"/>
        <v>0</v>
      </c>
      <c r="G60" s="18">
        <v>23</v>
      </c>
      <c r="H60" s="8">
        <f t="shared" si="13"/>
        <v>0</v>
      </c>
      <c r="I60" s="8">
        <f t="shared" si="14"/>
        <v>0</v>
      </c>
    </row>
    <row r="61" spans="1:9">
      <c r="A61" s="17">
        <v>11</v>
      </c>
      <c r="B61" s="20" t="s">
        <v>14</v>
      </c>
      <c r="C61" s="18" t="s">
        <v>101</v>
      </c>
      <c r="D61" s="17">
        <v>2</v>
      </c>
      <c r="E61" s="8"/>
      <c r="F61" s="8">
        <f t="shared" si="12"/>
        <v>0</v>
      </c>
      <c r="G61" s="18">
        <v>23</v>
      </c>
      <c r="H61" s="8">
        <f t="shared" si="13"/>
        <v>0</v>
      </c>
      <c r="I61" s="8">
        <f t="shared" si="14"/>
        <v>0</v>
      </c>
    </row>
    <row r="62" spans="1:9">
      <c r="A62" s="26" t="s">
        <v>106</v>
      </c>
      <c r="B62" s="26"/>
      <c r="C62" s="26"/>
      <c r="D62" s="26"/>
      <c r="E62" s="26"/>
      <c r="F62" s="10">
        <f>SUM(F51:F61)</f>
        <v>0</v>
      </c>
      <c r="G62" s="19" t="s">
        <v>118</v>
      </c>
      <c r="H62" s="8">
        <f>F62*0.23</f>
        <v>0</v>
      </c>
      <c r="I62" s="8">
        <f>F62+H62</f>
        <v>0</v>
      </c>
    </row>
    <row r="63" spans="1:9" ht="15" customHeight="1">
      <c r="A63" s="27" t="s">
        <v>119</v>
      </c>
      <c r="B63" s="27"/>
      <c r="C63" s="27"/>
      <c r="D63" s="27"/>
      <c r="E63" s="27"/>
      <c r="F63" s="27"/>
      <c r="G63" s="27"/>
      <c r="H63" s="27"/>
      <c r="I63" s="27"/>
    </row>
    <row r="64" spans="1:9" ht="42.75">
      <c r="A64" s="17" t="s">
        <v>1</v>
      </c>
      <c r="B64" s="17" t="s">
        <v>2</v>
      </c>
      <c r="C64" s="17" t="s">
        <v>97</v>
      </c>
      <c r="D64" s="17" t="s">
        <v>3</v>
      </c>
      <c r="E64" s="17" t="s">
        <v>102</v>
      </c>
      <c r="F64" s="17" t="s">
        <v>103</v>
      </c>
      <c r="G64" s="17" t="s">
        <v>98</v>
      </c>
      <c r="H64" s="17" t="s">
        <v>104</v>
      </c>
      <c r="I64" s="17" t="s">
        <v>105</v>
      </c>
    </row>
    <row r="65" spans="1:9">
      <c r="A65" s="3" t="s">
        <v>107</v>
      </c>
      <c r="B65" s="3" t="s">
        <v>108</v>
      </c>
      <c r="C65" s="3" t="s">
        <v>109</v>
      </c>
      <c r="D65" s="3" t="s">
        <v>112</v>
      </c>
      <c r="E65" s="3" t="s">
        <v>113</v>
      </c>
      <c r="F65" s="3" t="s">
        <v>114</v>
      </c>
      <c r="G65" s="3" t="s">
        <v>115</v>
      </c>
      <c r="H65" s="3" t="s">
        <v>116</v>
      </c>
      <c r="I65" s="3" t="s">
        <v>117</v>
      </c>
    </row>
    <row r="66" spans="1:9" ht="28.5">
      <c r="A66" s="20">
        <v>1</v>
      </c>
      <c r="B66" s="20" t="s">
        <v>160</v>
      </c>
      <c r="C66" s="20" t="s">
        <v>101</v>
      </c>
      <c r="D66" s="20">
        <v>3</v>
      </c>
      <c r="E66" s="4"/>
      <c r="F66" s="4">
        <f>D66*E66</f>
        <v>0</v>
      </c>
      <c r="G66" s="5">
        <v>23</v>
      </c>
      <c r="H66" s="4">
        <f>F66*0.23</f>
        <v>0</v>
      </c>
      <c r="I66" s="4">
        <f>F66+H66</f>
        <v>0</v>
      </c>
    </row>
    <row r="67" spans="1:9" ht="28.5">
      <c r="A67" s="20">
        <v>2</v>
      </c>
      <c r="B67" s="20" t="s">
        <v>161</v>
      </c>
      <c r="C67" s="20" t="s">
        <v>101</v>
      </c>
      <c r="D67" s="20">
        <v>2</v>
      </c>
      <c r="E67" s="4"/>
      <c r="F67" s="4">
        <f t="shared" ref="F67:F71" si="15">D67*E67</f>
        <v>0</v>
      </c>
      <c r="G67" s="5">
        <v>23</v>
      </c>
      <c r="H67" s="4">
        <f t="shared" ref="H67:H71" si="16">F67*0.23</f>
        <v>0</v>
      </c>
      <c r="I67" s="4">
        <f t="shared" ref="I67:I71" si="17">F67+H67</f>
        <v>0</v>
      </c>
    </row>
    <row r="68" spans="1:9" ht="42.75">
      <c r="A68" s="20">
        <v>3</v>
      </c>
      <c r="B68" s="20" t="s">
        <v>162</v>
      </c>
      <c r="C68" s="20" t="s">
        <v>101</v>
      </c>
      <c r="D68" s="20">
        <v>8</v>
      </c>
      <c r="E68" s="4"/>
      <c r="F68" s="4">
        <f t="shared" si="15"/>
        <v>0</v>
      </c>
      <c r="G68" s="5">
        <v>23</v>
      </c>
      <c r="H68" s="4">
        <f t="shared" si="16"/>
        <v>0</v>
      </c>
      <c r="I68" s="4">
        <f t="shared" si="17"/>
        <v>0</v>
      </c>
    </row>
    <row r="69" spans="1:9" ht="42.75">
      <c r="A69" s="20">
        <v>4</v>
      </c>
      <c r="B69" s="20" t="s">
        <v>163</v>
      </c>
      <c r="C69" s="20" t="s">
        <v>101</v>
      </c>
      <c r="D69" s="20">
        <v>2</v>
      </c>
      <c r="E69" s="4"/>
      <c r="F69" s="4">
        <f t="shared" si="15"/>
        <v>0</v>
      </c>
      <c r="G69" s="5">
        <v>23</v>
      </c>
      <c r="H69" s="4">
        <f t="shared" si="16"/>
        <v>0</v>
      </c>
      <c r="I69" s="4">
        <f t="shared" si="17"/>
        <v>0</v>
      </c>
    </row>
    <row r="70" spans="1:9" ht="42.75">
      <c r="A70" s="20">
        <v>5</v>
      </c>
      <c r="B70" s="20" t="s">
        <v>164</v>
      </c>
      <c r="C70" s="20" t="s">
        <v>101</v>
      </c>
      <c r="D70" s="20">
        <v>6</v>
      </c>
      <c r="E70" s="4"/>
      <c r="F70" s="4">
        <f t="shared" si="15"/>
        <v>0</v>
      </c>
      <c r="G70" s="5">
        <v>23</v>
      </c>
      <c r="H70" s="4">
        <f t="shared" si="16"/>
        <v>0</v>
      </c>
      <c r="I70" s="4">
        <f t="shared" si="17"/>
        <v>0</v>
      </c>
    </row>
    <row r="71" spans="1:9">
      <c r="A71" s="20">
        <v>6</v>
      </c>
      <c r="B71" s="20" t="s">
        <v>88</v>
      </c>
      <c r="C71" s="20" t="s">
        <v>101</v>
      </c>
      <c r="D71" s="20">
        <v>50</v>
      </c>
      <c r="E71" s="4"/>
      <c r="F71" s="4">
        <f t="shared" si="15"/>
        <v>0</v>
      </c>
      <c r="G71" s="5">
        <v>23</v>
      </c>
      <c r="H71" s="4">
        <f t="shared" si="16"/>
        <v>0</v>
      </c>
      <c r="I71" s="4">
        <f t="shared" si="17"/>
        <v>0</v>
      </c>
    </row>
    <row r="72" spans="1:9">
      <c r="A72" s="28" t="s">
        <v>106</v>
      </c>
      <c r="B72" s="28"/>
      <c r="C72" s="28"/>
      <c r="D72" s="28"/>
      <c r="E72" s="28"/>
      <c r="F72" s="4">
        <f>SUM(F66:F71)</f>
        <v>0</v>
      </c>
      <c r="G72" s="5" t="s">
        <v>140</v>
      </c>
      <c r="H72" s="4">
        <f>F72*0.23</f>
        <v>0</v>
      </c>
      <c r="I72" s="4">
        <f>F72+H72</f>
        <v>0</v>
      </c>
    </row>
    <row r="73" spans="1:9">
      <c r="A73" s="25" t="s">
        <v>143</v>
      </c>
      <c r="B73" s="25"/>
      <c r="C73" s="25"/>
      <c r="D73" s="25"/>
      <c r="E73" s="25"/>
      <c r="F73" s="11">
        <f>F15+F28+F38+F49+F62+F72</f>
        <v>0</v>
      </c>
      <c r="G73" s="11"/>
      <c r="H73" s="11">
        <f>F73*0.23</f>
        <v>0</v>
      </c>
      <c r="I73" s="11">
        <f>F73+H73</f>
        <v>0</v>
      </c>
    </row>
    <row r="74" spans="1:9">
      <c r="A74" s="16"/>
      <c r="B74" s="16"/>
      <c r="C74" s="16"/>
      <c r="D74" s="16"/>
      <c r="E74" s="16"/>
      <c r="F74" s="16"/>
      <c r="G74" s="16"/>
      <c r="H74" s="16"/>
      <c r="I74" s="16"/>
    </row>
    <row r="75" spans="1:9" ht="15">
      <c r="A75" s="29" t="s">
        <v>92</v>
      </c>
      <c r="B75" s="29"/>
      <c r="C75" s="29"/>
      <c r="D75" s="29"/>
      <c r="E75" s="29"/>
      <c r="F75" s="29"/>
      <c r="G75" s="29"/>
      <c r="H75" s="29"/>
      <c r="I75" s="29"/>
    </row>
    <row r="76" spans="1:9" ht="42.75">
      <c r="A76" s="17" t="s">
        <v>1</v>
      </c>
      <c r="B76" s="17" t="s">
        <v>2</v>
      </c>
      <c r="C76" s="17" t="s">
        <v>97</v>
      </c>
      <c r="D76" s="17" t="s">
        <v>3</v>
      </c>
      <c r="E76" s="17" t="s">
        <v>102</v>
      </c>
      <c r="F76" s="17" t="s">
        <v>103</v>
      </c>
      <c r="G76" s="17" t="s">
        <v>98</v>
      </c>
      <c r="H76" s="17" t="s">
        <v>104</v>
      </c>
      <c r="I76" s="17" t="s">
        <v>105</v>
      </c>
    </row>
    <row r="77" spans="1:9">
      <c r="A77" s="3" t="s">
        <v>107</v>
      </c>
      <c r="B77" s="3" t="s">
        <v>108</v>
      </c>
      <c r="C77" s="3" t="s">
        <v>109</v>
      </c>
      <c r="D77" s="3" t="s">
        <v>112</v>
      </c>
      <c r="E77" s="3" t="s">
        <v>113</v>
      </c>
      <c r="F77" s="3" t="s">
        <v>114</v>
      </c>
      <c r="G77" s="3" t="s">
        <v>115</v>
      </c>
      <c r="H77" s="3" t="s">
        <v>116</v>
      </c>
      <c r="I77" s="3" t="s">
        <v>117</v>
      </c>
    </row>
    <row r="78" spans="1:9" ht="15">
      <c r="A78" s="27" t="s">
        <v>142</v>
      </c>
      <c r="B78" s="27"/>
      <c r="C78" s="27"/>
      <c r="D78" s="27"/>
      <c r="E78" s="27"/>
      <c r="F78" s="27"/>
      <c r="G78" s="27"/>
      <c r="H78" s="27"/>
      <c r="I78" s="27"/>
    </row>
    <row r="79" spans="1:9">
      <c r="A79" s="20">
        <v>1</v>
      </c>
      <c r="B79" s="20" t="s">
        <v>72</v>
      </c>
      <c r="C79" s="18" t="s">
        <v>101</v>
      </c>
      <c r="D79" s="20">
        <v>1</v>
      </c>
      <c r="E79" s="6"/>
      <c r="F79" s="6">
        <f>D79*E79</f>
        <v>0</v>
      </c>
      <c r="G79" s="5">
        <v>23</v>
      </c>
      <c r="H79" s="6">
        <f>F79*0.23</f>
        <v>0</v>
      </c>
      <c r="I79" s="6">
        <f>F79+H79</f>
        <v>0</v>
      </c>
    </row>
    <row r="80" spans="1:9">
      <c r="A80" s="20">
        <v>2</v>
      </c>
      <c r="B80" s="20" t="s">
        <v>30</v>
      </c>
      <c r="C80" s="18" t="s">
        <v>101</v>
      </c>
      <c r="D80" s="20">
        <v>2</v>
      </c>
      <c r="E80" s="6"/>
      <c r="F80" s="6">
        <f t="shared" ref="F80:F91" si="18">D80*E80</f>
        <v>0</v>
      </c>
      <c r="G80" s="5">
        <v>23</v>
      </c>
      <c r="H80" s="6">
        <f t="shared" ref="H80:H91" si="19">F80*0.23</f>
        <v>0</v>
      </c>
      <c r="I80" s="6">
        <f t="shared" ref="I80:I91" si="20">F80+H80</f>
        <v>0</v>
      </c>
    </row>
    <row r="81" spans="1:9">
      <c r="A81" s="20">
        <v>3</v>
      </c>
      <c r="B81" s="20" t="s">
        <v>14</v>
      </c>
      <c r="C81" s="18" t="s">
        <v>101</v>
      </c>
      <c r="D81" s="20">
        <v>2</v>
      </c>
      <c r="E81" s="6"/>
      <c r="F81" s="6">
        <f t="shared" si="18"/>
        <v>0</v>
      </c>
      <c r="G81" s="5">
        <v>23</v>
      </c>
      <c r="H81" s="6">
        <f t="shared" si="19"/>
        <v>0</v>
      </c>
      <c r="I81" s="6">
        <f t="shared" si="20"/>
        <v>0</v>
      </c>
    </row>
    <row r="82" spans="1:9">
      <c r="A82" s="20">
        <v>4</v>
      </c>
      <c r="B82" s="20" t="s">
        <v>93</v>
      </c>
      <c r="C82" s="18" t="s">
        <v>101</v>
      </c>
      <c r="D82" s="20">
        <v>1</v>
      </c>
      <c r="E82" s="6"/>
      <c r="F82" s="6">
        <f t="shared" si="18"/>
        <v>0</v>
      </c>
      <c r="G82" s="5">
        <v>23</v>
      </c>
      <c r="H82" s="6">
        <f t="shared" si="19"/>
        <v>0</v>
      </c>
      <c r="I82" s="6">
        <f t="shared" si="20"/>
        <v>0</v>
      </c>
    </row>
    <row r="83" spans="1:9">
      <c r="A83" s="20">
        <v>5</v>
      </c>
      <c r="B83" s="20" t="s">
        <v>18</v>
      </c>
      <c r="C83" s="18" t="s">
        <v>101</v>
      </c>
      <c r="D83" s="20">
        <v>2</v>
      </c>
      <c r="E83" s="6"/>
      <c r="F83" s="6">
        <f t="shared" si="18"/>
        <v>0</v>
      </c>
      <c r="G83" s="5">
        <v>23</v>
      </c>
      <c r="H83" s="6">
        <f t="shared" si="19"/>
        <v>0</v>
      </c>
      <c r="I83" s="6">
        <f t="shared" si="20"/>
        <v>0</v>
      </c>
    </row>
    <row r="84" spans="1:9">
      <c r="A84" s="20">
        <v>6</v>
      </c>
      <c r="B84" s="20" t="s">
        <v>8</v>
      </c>
      <c r="C84" s="18" t="s">
        <v>101</v>
      </c>
      <c r="D84" s="20">
        <v>2</v>
      </c>
      <c r="E84" s="6"/>
      <c r="F84" s="6">
        <f t="shared" si="18"/>
        <v>0</v>
      </c>
      <c r="G84" s="5">
        <v>23</v>
      </c>
      <c r="H84" s="6">
        <f t="shared" si="19"/>
        <v>0</v>
      </c>
      <c r="I84" s="6">
        <f t="shared" si="20"/>
        <v>0</v>
      </c>
    </row>
    <row r="85" spans="1:9">
      <c r="A85" s="20">
        <v>7</v>
      </c>
      <c r="B85" s="20" t="s">
        <v>75</v>
      </c>
      <c r="C85" s="18" t="s">
        <v>101</v>
      </c>
      <c r="D85" s="20">
        <v>1</v>
      </c>
      <c r="E85" s="6"/>
      <c r="F85" s="6">
        <f t="shared" si="18"/>
        <v>0</v>
      </c>
      <c r="G85" s="5">
        <v>23</v>
      </c>
      <c r="H85" s="6">
        <f t="shared" si="19"/>
        <v>0</v>
      </c>
      <c r="I85" s="6">
        <f t="shared" si="20"/>
        <v>0</v>
      </c>
    </row>
    <row r="86" spans="1:9">
      <c r="A86" s="20">
        <v>8</v>
      </c>
      <c r="B86" s="20" t="s">
        <v>43</v>
      </c>
      <c r="C86" s="18" t="s">
        <v>101</v>
      </c>
      <c r="D86" s="20">
        <v>1</v>
      </c>
      <c r="E86" s="6"/>
      <c r="F86" s="6">
        <f t="shared" si="18"/>
        <v>0</v>
      </c>
      <c r="G86" s="5">
        <v>23</v>
      </c>
      <c r="H86" s="6">
        <f t="shared" si="19"/>
        <v>0</v>
      </c>
      <c r="I86" s="6">
        <f t="shared" si="20"/>
        <v>0</v>
      </c>
    </row>
    <row r="87" spans="1:9">
      <c r="A87" s="20">
        <v>9</v>
      </c>
      <c r="B87" s="20" t="s">
        <v>71</v>
      </c>
      <c r="C87" s="18" t="s">
        <v>101</v>
      </c>
      <c r="D87" s="20">
        <v>1</v>
      </c>
      <c r="E87" s="6"/>
      <c r="F87" s="6">
        <f t="shared" si="18"/>
        <v>0</v>
      </c>
      <c r="G87" s="5">
        <v>23</v>
      </c>
      <c r="H87" s="6">
        <f t="shared" si="19"/>
        <v>0</v>
      </c>
      <c r="I87" s="6">
        <f t="shared" si="20"/>
        <v>0</v>
      </c>
    </row>
    <row r="88" spans="1:9">
      <c r="A88" s="20">
        <v>10</v>
      </c>
      <c r="B88" s="20" t="s">
        <v>10</v>
      </c>
      <c r="C88" s="18" t="s">
        <v>101</v>
      </c>
      <c r="D88" s="20">
        <v>2</v>
      </c>
      <c r="E88" s="6"/>
      <c r="F88" s="6">
        <f t="shared" si="18"/>
        <v>0</v>
      </c>
      <c r="G88" s="5">
        <v>23</v>
      </c>
      <c r="H88" s="6">
        <f t="shared" si="19"/>
        <v>0</v>
      </c>
      <c r="I88" s="6">
        <f t="shared" si="20"/>
        <v>0</v>
      </c>
    </row>
    <row r="89" spans="1:9">
      <c r="A89" s="20">
        <v>11</v>
      </c>
      <c r="B89" s="20" t="s">
        <v>29</v>
      </c>
      <c r="C89" s="18" t="s">
        <v>101</v>
      </c>
      <c r="D89" s="20">
        <v>1</v>
      </c>
      <c r="E89" s="6"/>
      <c r="F89" s="6">
        <f t="shared" si="18"/>
        <v>0</v>
      </c>
      <c r="G89" s="5">
        <v>23</v>
      </c>
      <c r="H89" s="6">
        <f t="shared" si="19"/>
        <v>0</v>
      </c>
      <c r="I89" s="6">
        <f t="shared" si="20"/>
        <v>0</v>
      </c>
    </row>
    <row r="90" spans="1:9">
      <c r="A90" s="20">
        <v>12</v>
      </c>
      <c r="B90" s="20" t="s">
        <v>16</v>
      </c>
      <c r="C90" s="18" t="s">
        <v>101</v>
      </c>
      <c r="D90" s="20">
        <v>1</v>
      </c>
      <c r="E90" s="6"/>
      <c r="F90" s="6">
        <f t="shared" si="18"/>
        <v>0</v>
      </c>
      <c r="G90" s="5">
        <v>23</v>
      </c>
      <c r="H90" s="6">
        <f t="shared" si="19"/>
        <v>0</v>
      </c>
      <c r="I90" s="6">
        <f t="shared" si="20"/>
        <v>0</v>
      </c>
    </row>
    <row r="91" spans="1:9">
      <c r="A91" s="20">
        <v>13</v>
      </c>
      <c r="B91" s="20" t="s">
        <v>41</v>
      </c>
      <c r="C91" s="18" t="s">
        <v>101</v>
      </c>
      <c r="D91" s="20">
        <v>1</v>
      </c>
      <c r="E91" s="6"/>
      <c r="F91" s="6">
        <f t="shared" si="18"/>
        <v>0</v>
      </c>
      <c r="G91" s="5">
        <v>23</v>
      </c>
      <c r="H91" s="6">
        <f t="shared" si="19"/>
        <v>0</v>
      </c>
      <c r="I91" s="6">
        <f t="shared" si="20"/>
        <v>0</v>
      </c>
    </row>
    <row r="92" spans="1:9">
      <c r="A92" s="28" t="s">
        <v>106</v>
      </c>
      <c r="B92" s="28"/>
      <c r="C92" s="28"/>
      <c r="D92" s="28"/>
      <c r="E92" s="28"/>
      <c r="F92" s="6">
        <f>SUM(F79:F91)</f>
        <v>0</v>
      </c>
      <c r="G92" s="5" t="s">
        <v>118</v>
      </c>
      <c r="H92" s="6">
        <f>F92*0.23</f>
        <v>0</v>
      </c>
      <c r="I92" s="6">
        <f>F92+H92</f>
        <v>0</v>
      </c>
    </row>
    <row r="93" spans="1:9" ht="15">
      <c r="A93" s="27" t="s">
        <v>144</v>
      </c>
      <c r="B93" s="27"/>
      <c r="C93" s="27"/>
      <c r="D93" s="27"/>
      <c r="E93" s="27"/>
      <c r="F93" s="27"/>
      <c r="G93" s="27"/>
      <c r="H93" s="27"/>
      <c r="I93" s="27"/>
    </row>
    <row r="94" spans="1:9">
      <c r="A94" s="20">
        <v>1</v>
      </c>
      <c r="B94" s="20" t="s">
        <v>75</v>
      </c>
      <c r="C94" s="18" t="s">
        <v>101</v>
      </c>
      <c r="D94" s="20">
        <v>1</v>
      </c>
      <c r="E94" s="6"/>
      <c r="F94" s="6">
        <f>D94*E94</f>
        <v>0</v>
      </c>
      <c r="G94" s="5">
        <v>23</v>
      </c>
      <c r="H94" s="6">
        <f>F94*0.23</f>
        <v>0</v>
      </c>
      <c r="I94" s="6">
        <f>F94+H94</f>
        <v>0</v>
      </c>
    </row>
    <row r="95" spans="1:9">
      <c r="A95" s="20">
        <v>2</v>
      </c>
      <c r="B95" s="20" t="s">
        <v>41</v>
      </c>
      <c r="C95" s="18" t="s">
        <v>101</v>
      </c>
      <c r="D95" s="20">
        <v>1</v>
      </c>
      <c r="E95" s="6"/>
      <c r="F95" s="6">
        <f t="shared" ref="F95:F108" si="21">D95*E95</f>
        <v>0</v>
      </c>
      <c r="G95" s="5">
        <v>23</v>
      </c>
      <c r="H95" s="6">
        <f t="shared" ref="H95:H108" si="22">F95*0.23</f>
        <v>0</v>
      </c>
      <c r="I95" s="6">
        <f t="shared" ref="I95:I108" si="23">F95+H95</f>
        <v>0</v>
      </c>
    </row>
    <row r="96" spans="1:9">
      <c r="A96" s="20">
        <v>3</v>
      </c>
      <c r="B96" s="20" t="s">
        <v>72</v>
      </c>
      <c r="C96" s="18" t="s">
        <v>101</v>
      </c>
      <c r="D96" s="20">
        <v>1</v>
      </c>
      <c r="E96" s="6"/>
      <c r="F96" s="6">
        <f t="shared" si="21"/>
        <v>0</v>
      </c>
      <c r="G96" s="5">
        <v>23</v>
      </c>
      <c r="H96" s="6">
        <f t="shared" si="22"/>
        <v>0</v>
      </c>
      <c r="I96" s="6">
        <f t="shared" si="23"/>
        <v>0</v>
      </c>
    </row>
    <row r="97" spans="1:9">
      <c r="A97" s="20">
        <v>4</v>
      </c>
      <c r="B97" s="20" t="s">
        <v>16</v>
      </c>
      <c r="C97" s="18" t="s">
        <v>101</v>
      </c>
      <c r="D97" s="20">
        <v>1</v>
      </c>
      <c r="E97" s="6"/>
      <c r="F97" s="6">
        <f t="shared" si="21"/>
        <v>0</v>
      </c>
      <c r="G97" s="5">
        <v>23</v>
      </c>
      <c r="H97" s="6">
        <f t="shared" si="22"/>
        <v>0</v>
      </c>
      <c r="I97" s="6">
        <f t="shared" si="23"/>
        <v>0</v>
      </c>
    </row>
    <row r="98" spans="1:9">
      <c r="A98" s="20">
        <v>5</v>
      </c>
      <c r="B98" s="20" t="s">
        <v>8</v>
      </c>
      <c r="C98" s="18" t="s">
        <v>101</v>
      </c>
      <c r="D98" s="20">
        <v>3</v>
      </c>
      <c r="E98" s="6"/>
      <c r="F98" s="6">
        <f t="shared" si="21"/>
        <v>0</v>
      </c>
      <c r="G98" s="5">
        <v>23</v>
      </c>
      <c r="H98" s="6">
        <f t="shared" si="22"/>
        <v>0</v>
      </c>
      <c r="I98" s="6">
        <f t="shared" si="23"/>
        <v>0</v>
      </c>
    </row>
    <row r="99" spans="1:9">
      <c r="A99" s="20">
        <v>6</v>
      </c>
      <c r="B99" s="20" t="s">
        <v>9</v>
      </c>
      <c r="C99" s="18" t="s">
        <v>101</v>
      </c>
      <c r="D99" s="20">
        <v>1</v>
      </c>
      <c r="E99" s="6"/>
      <c r="F99" s="6">
        <f t="shared" si="21"/>
        <v>0</v>
      </c>
      <c r="G99" s="5">
        <v>23</v>
      </c>
      <c r="H99" s="6">
        <f t="shared" si="22"/>
        <v>0</v>
      </c>
      <c r="I99" s="6">
        <f t="shared" si="23"/>
        <v>0</v>
      </c>
    </row>
    <row r="100" spans="1:9">
      <c r="A100" s="20">
        <v>7</v>
      </c>
      <c r="B100" s="20" t="s">
        <v>29</v>
      </c>
      <c r="C100" s="18" t="s">
        <v>101</v>
      </c>
      <c r="D100" s="20">
        <v>1</v>
      </c>
      <c r="E100" s="6"/>
      <c r="F100" s="6">
        <f t="shared" si="21"/>
        <v>0</v>
      </c>
      <c r="G100" s="5">
        <v>23</v>
      </c>
      <c r="H100" s="6">
        <f t="shared" si="22"/>
        <v>0</v>
      </c>
      <c r="I100" s="6">
        <f t="shared" si="23"/>
        <v>0</v>
      </c>
    </row>
    <row r="101" spans="1:9" ht="28.5">
      <c r="A101" s="20">
        <v>8</v>
      </c>
      <c r="B101" s="20" t="s">
        <v>159</v>
      </c>
      <c r="C101" s="18" t="s">
        <v>101</v>
      </c>
      <c r="D101" s="20">
        <v>2</v>
      </c>
      <c r="E101" s="6"/>
      <c r="F101" s="6">
        <f t="shared" si="21"/>
        <v>0</v>
      </c>
      <c r="G101" s="5">
        <v>23</v>
      </c>
      <c r="H101" s="6">
        <f t="shared" si="22"/>
        <v>0</v>
      </c>
      <c r="I101" s="6">
        <f t="shared" si="23"/>
        <v>0</v>
      </c>
    </row>
    <row r="102" spans="1:9">
      <c r="A102" s="20">
        <v>9</v>
      </c>
      <c r="B102" s="20" t="s">
        <v>43</v>
      </c>
      <c r="C102" s="18" t="s">
        <v>101</v>
      </c>
      <c r="D102" s="20">
        <v>1</v>
      </c>
      <c r="E102" s="6"/>
      <c r="F102" s="6">
        <f t="shared" si="21"/>
        <v>0</v>
      </c>
      <c r="G102" s="5">
        <v>23</v>
      </c>
      <c r="H102" s="6">
        <f t="shared" si="22"/>
        <v>0</v>
      </c>
      <c r="I102" s="6">
        <f t="shared" si="23"/>
        <v>0</v>
      </c>
    </row>
    <row r="103" spans="1:9">
      <c r="A103" s="20">
        <v>10</v>
      </c>
      <c r="B103" s="20" t="s">
        <v>18</v>
      </c>
      <c r="C103" s="18" t="s">
        <v>101</v>
      </c>
      <c r="D103" s="20">
        <v>3</v>
      </c>
      <c r="E103" s="6"/>
      <c r="F103" s="6">
        <f t="shared" si="21"/>
        <v>0</v>
      </c>
      <c r="G103" s="5">
        <v>23</v>
      </c>
      <c r="H103" s="6">
        <f t="shared" si="22"/>
        <v>0</v>
      </c>
      <c r="I103" s="6">
        <f t="shared" si="23"/>
        <v>0</v>
      </c>
    </row>
    <row r="104" spans="1:9">
      <c r="A104" s="20">
        <v>11</v>
      </c>
      <c r="B104" s="20" t="s">
        <v>13</v>
      </c>
      <c r="C104" s="18" t="s">
        <v>101</v>
      </c>
      <c r="D104" s="20">
        <v>2</v>
      </c>
      <c r="E104" s="6"/>
      <c r="F104" s="6">
        <f t="shared" si="21"/>
        <v>0</v>
      </c>
      <c r="G104" s="5">
        <v>23</v>
      </c>
      <c r="H104" s="6">
        <f t="shared" si="22"/>
        <v>0</v>
      </c>
      <c r="I104" s="6">
        <f t="shared" si="23"/>
        <v>0</v>
      </c>
    </row>
    <row r="105" spans="1:9">
      <c r="A105" s="20">
        <v>12</v>
      </c>
      <c r="B105" s="20" t="s">
        <v>153</v>
      </c>
      <c r="C105" s="18" t="s">
        <v>101</v>
      </c>
      <c r="D105" s="20">
        <v>1</v>
      </c>
      <c r="E105" s="6"/>
      <c r="F105" s="6">
        <f t="shared" si="21"/>
        <v>0</v>
      </c>
      <c r="G105" s="5">
        <v>23</v>
      </c>
      <c r="H105" s="6">
        <f t="shared" si="22"/>
        <v>0</v>
      </c>
      <c r="I105" s="6">
        <f t="shared" si="23"/>
        <v>0</v>
      </c>
    </row>
    <row r="106" spans="1:9">
      <c r="A106" s="20">
        <v>13</v>
      </c>
      <c r="B106" s="20" t="s">
        <v>27</v>
      </c>
      <c r="C106" s="18" t="s">
        <v>101</v>
      </c>
      <c r="D106" s="20">
        <v>1</v>
      </c>
      <c r="E106" s="6"/>
      <c r="F106" s="6">
        <f t="shared" si="21"/>
        <v>0</v>
      </c>
      <c r="G106" s="5">
        <v>23</v>
      </c>
      <c r="H106" s="6">
        <f t="shared" si="22"/>
        <v>0</v>
      </c>
      <c r="I106" s="6">
        <f t="shared" si="23"/>
        <v>0</v>
      </c>
    </row>
    <row r="107" spans="1:9">
      <c r="A107" s="20">
        <v>14</v>
      </c>
      <c r="B107" s="20" t="s">
        <v>93</v>
      </c>
      <c r="C107" s="18" t="s">
        <v>101</v>
      </c>
      <c r="D107" s="20">
        <v>1</v>
      </c>
      <c r="E107" s="6"/>
      <c r="F107" s="6">
        <f t="shared" si="21"/>
        <v>0</v>
      </c>
      <c r="G107" s="5">
        <v>23</v>
      </c>
      <c r="H107" s="6">
        <f t="shared" si="22"/>
        <v>0</v>
      </c>
      <c r="I107" s="6">
        <f t="shared" si="23"/>
        <v>0</v>
      </c>
    </row>
    <row r="108" spans="1:9">
      <c r="A108" s="20">
        <v>15</v>
      </c>
      <c r="B108" s="20" t="s">
        <v>14</v>
      </c>
      <c r="C108" s="18" t="s">
        <v>101</v>
      </c>
      <c r="D108" s="20">
        <v>3</v>
      </c>
      <c r="E108" s="6"/>
      <c r="F108" s="6">
        <f t="shared" si="21"/>
        <v>0</v>
      </c>
      <c r="G108" s="5">
        <v>23</v>
      </c>
      <c r="H108" s="6">
        <f t="shared" si="22"/>
        <v>0</v>
      </c>
      <c r="I108" s="6">
        <f t="shared" si="23"/>
        <v>0</v>
      </c>
    </row>
    <row r="109" spans="1:9">
      <c r="A109" s="28" t="s">
        <v>106</v>
      </c>
      <c r="B109" s="28"/>
      <c r="C109" s="28"/>
      <c r="D109" s="28"/>
      <c r="E109" s="28"/>
      <c r="F109" s="6">
        <f>SUM(F94:F108)</f>
        <v>0</v>
      </c>
      <c r="G109" s="5" t="s">
        <v>118</v>
      </c>
      <c r="H109" s="6">
        <f>F109*0.23</f>
        <v>0</v>
      </c>
      <c r="I109" s="6">
        <f>F109+H109</f>
        <v>0</v>
      </c>
    </row>
    <row r="110" spans="1:9" ht="15">
      <c r="A110" s="27" t="s">
        <v>145</v>
      </c>
      <c r="B110" s="27"/>
      <c r="C110" s="27"/>
      <c r="D110" s="27"/>
      <c r="E110" s="27"/>
      <c r="F110" s="27"/>
      <c r="G110" s="27"/>
      <c r="H110" s="27"/>
      <c r="I110" s="27"/>
    </row>
    <row r="111" spans="1:9">
      <c r="A111" s="20">
        <v>1</v>
      </c>
      <c r="B111" s="20" t="s">
        <v>18</v>
      </c>
      <c r="C111" s="18" t="s">
        <v>101</v>
      </c>
      <c r="D111" s="20">
        <v>1</v>
      </c>
      <c r="E111" s="6"/>
      <c r="F111" s="6">
        <f>D111*E111</f>
        <v>0</v>
      </c>
      <c r="G111" s="5">
        <v>23</v>
      </c>
      <c r="H111" s="6">
        <f>F111*0.23</f>
        <v>0</v>
      </c>
      <c r="I111" s="6">
        <f>F111+H111</f>
        <v>0</v>
      </c>
    </row>
    <row r="112" spans="1:9">
      <c r="A112" s="20">
        <v>2</v>
      </c>
      <c r="B112" s="20" t="s">
        <v>79</v>
      </c>
      <c r="C112" s="18" t="s">
        <v>101</v>
      </c>
      <c r="D112" s="20">
        <v>1</v>
      </c>
      <c r="E112" s="6"/>
      <c r="F112" s="6">
        <f t="shared" ref="F112:F121" si="24">D112*E112</f>
        <v>0</v>
      </c>
      <c r="G112" s="5">
        <v>23</v>
      </c>
      <c r="H112" s="6">
        <f t="shared" ref="H112:H121" si="25">F112*0.23</f>
        <v>0</v>
      </c>
      <c r="I112" s="6">
        <f t="shared" ref="I112:I121" si="26">F112+H112</f>
        <v>0</v>
      </c>
    </row>
    <row r="113" spans="1:9">
      <c r="A113" s="20">
        <v>3</v>
      </c>
      <c r="B113" s="20" t="s">
        <v>8</v>
      </c>
      <c r="C113" s="18" t="s">
        <v>101</v>
      </c>
      <c r="D113" s="20">
        <v>1</v>
      </c>
      <c r="E113" s="6"/>
      <c r="F113" s="6">
        <f t="shared" si="24"/>
        <v>0</v>
      </c>
      <c r="G113" s="5">
        <v>23</v>
      </c>
      <c r="H113" s="6">
        <f t="shared" si="25"/>
        <v>0</v>
      </c>
      <c r="I113" s="6">
        <f t="shared" si="26"/>
        <v>0</v>
      </c>
    </row>
    <row r="114" spans="1:9">
      <c r="A114" s="20">
        <v>4</v>
      </c>
      <c r="B114" s="20" t="s">
        <v>41</v>
      </c>
      <c r="C114" s="18" t="s">
        <v>101</v>
      </c>
      <c r="D114" s="20">
        <v>1</v>
      </c>
      <c r="E114" s="6"/>
      <c r="F114" s="6">
        <f t="shared" si="24"/>
        <v>0</v>
      </c>
      <c r="G114" s="5">
        <v>23</v>
      </c>
      <c r="H114" s="6">
        <f t="shared" si="25"/>
        <v>0</v>
      </c>
      <c r="I114" s="6">
        <f t="shared" si="26"/>
        <v>0</v>
      </c>
    </row>
    <row r="115" spans="1:9">
      <c r="A115" s="20">
        <v>5</v>
      </c>
      <c r="B115" s="20" t="s">
        <v>71</v>
      </c>
      <c r="C115" s="18" t="s">
        <v>101</v>
      </c>
      <c r="D115" s="20">
        <v>1</v>
      </c>
      <c r="E115" s="6"/>
      <c r="F115" s="6">
        <f t="shared" si="24"/>
        <v>0</v>
      </c>
      <c r="G115" s="5">
        <v>23</v>
      </c>
      <c r="H115" s="6">
        <f t="shared" si="25"/>
        <v>0</v>
      </c>
      <c r="I115" s="6">
        <f t="shared" si="26"/>
        <v>0</v>
      </c>
    </row>
    <row r="116" spans="1:9">
      <c r="A116" s="20">
        <v>6</v>
      </c>
      <c r="B116" s="20" t="s">
        <v>43</v>
      </c>
      <c r="C116" s="18" t="s">
        <v>101</v>
      </c>
      <c r="D116" s="20">
        <v>1</v>
      </c>
      <c r="E116" s="6"/>
      <c r="F116" s="6">
        <f t="shared" si="24"/>
        <v>0</v>
      </c>
      <c r="G116" s="5">
        <v>23</v>
      </c>
      <c r="H116" s="6">
        <f t="shared" si="25"/>
        <v>0</v>
      </c>
      <c r="I116" s="6">
        <f t="shared" si="26"/>
        <v>0</v>
      </c>
    </row>
    <row r="117" spans="1:9">
      <c r="A117" s="20">
        <v>7</v>
      </c>
      <c r="B117" s="20" t="s">
        <v>153</v>
      </c>
      <c r="C117" s="18" t="s">
        <v>101</v>
      </c>
      <c r="D117" s="20">
        <v>2</v>
      </c>
      <c r="E117" s="6"/>
      <c r="F117" s="6">
        <f t="shared" si="24"/>
        <v>0</v>
      </c>
      <c r="G117" s="5">
        <v>23</v>
      </c>
      <c r="H117" s="6">
        <f t="shared" si="25"/>
        <v>0</v>
      </c>
      <c r="I117" s="6">
        <f t="shared" si="26"/>
        <v>0</v>
      </c>
    </row>
    <row r="118" spans="1:9">
      <c r="A118" s="20">
        <v>8</v>
      </c>
      <c r="B118" s="20" t="s">
        <v>93</v>
      </c>
      <c r="C118" s="18" t="s">
        <v>101</v>
      </c>
      <c r="D118" s="20">
        <v>1</v>
      </c>
      <c r="E118" s="6"/>
      <c r="F118" s="6">
        <f t="shared" si="24"/>
        <v>0</v>
      </c>
      <c r="G118" s="5">
        <v>23</v>
      </c>
      <c r="H118" s="6">
        <f t="shared" si="25"/>
        <v>0</v>
      </c>
      <c r="I118" s="6">
        <f t="shared" si="26"/>
        <v>0</v>
      </c>
    </row>
    <row r="119" spans="1:9">
      <c r="A119" s="20">
        <v>9</v>
      </c>
      <c r="B119" s="20" t="s">
        <v>20</v>
      </c>
      <c r="C119" s="18" t="s">
        <v>101</v>
      </c>
      <c r="D119" s="20">
        <v>1</v>
      </c>
      <c r="E119" s="6"/>
      <c r="F119" s="6">
        <f t="shared" si="24"/>
        <v>0</v>
      </c>
      <c r="G119" s="5">
        <v>23</v>
      </c>
      <c r="H119" s="6">
        <f t="shared" si="25"/>
        <v>0</v>
      </c>
      <c r="I119" s="6">
        <f t="shared" si="26"/>
        <v>0</v>
      </c>
    </row>
    <row r="120" spans="1:9">
      <c r="A120" s="20">
        <v>10</v>
      </c>
      <c r="B120" s="20" t="s">
        <v>6</v>
      </c>
      <c r="C120" s="18" t="s">
        <v>101</v>
      </c>
      <c r="D120" s="20">
        <v>1</v>
      </c>
      <c r="E120" s="6"/>
      <c r="F120" s="6">
        <f t="shared" si="24"/>
        <v>0</v>
      </c>
      <c r="G120" s="5">
        <v>23</v>
      </c>
      <c r="H120" s="6">
        <f t="shared" si="25"/>
        <v>0</v>
      </c>
      <c r="I120" s="6">
        <f t="shared" si="26"/>
        <v>0</v>
      </c>
    </row>
    <row r="121" spans="1:9">
      <c r="A121" s="20">
        <v>11</v>
      </c>
      <c r="B121" s="20" t="s">
        <v>75</v>
      </c>
      <c r="C121" s="18" t="s">
        <v>101</v>
      </c>
      <c r="D121" s="20">
        <v>1</v>
      </c>
      <c r="E121" s="6"/>
      <c r="F121" s="6">
        <f t="shared" si="24"/>
        <v>0</v>
      </c>
      <c r="G121" s="5">
        <v>23</v>
      </c>
      <c r="H121" s="6">
        <f t="shared" si="25"/>
        <v>0</v>
      </c>
      <c r="I121" s="6">
        <f t="shared" si="26"/>
        <v>0</v>
      </c>
    </row>
    <row r="122" spans="1:9">
      <c r="A122" s="28" t="s">
        <v>106</v>
      </c>
      <c r="B122" s="28"/>
      <c r="C122" s="28"/>
      <c r="D122" s="28"/>
      <c r="E122" s="28"/>
      <c r="F122" s="6">
        <f>SUM(F111:F121)</f>
        <v>0</v>
      </c>
      <c r="G122" s="5" t="s">
        <v>118</v>
      </c>
      <c r="H122" s="6">
        <f>F122*0.23</f>
        <v>0</v>
      </c>
      <c r="I122" s="6">
        <f>F122+H122</f>
        <v>0</v>
      </c>
    </row>
    <row r="123" spans="1:9" ht="15">
      <c r="A123" s="27" t="s">
        <v>146</v>
      </c>
      <c r="B123" s="27"/>
      <c r="C123" s="27"/>
      <c r="D123" s="27"/>
      <c r="E123" s="27"/>
      <c r="F123" s="27"/>
      <c r="G123" s="27"/>
      <c r="H123" s="27"/>
      <c r="I123" s="27"/>
    </row>
    <row r="124" spans="1:9">
      <c r="A124" s="20">
        <v>1</v>
      </c>
      <c r="B124" s="20" t="s">
        <v>8</v>
      </c>
      <c r="C124" s="18" t="s">
        <v>101</v>
      </c>
      <c r="D124" s="20">
        <v>2</v>
      </c>
      <c r="E124" s="6"/>
      <c r="F124" s="6">
        <f>D124*E124</f>
        <v>0</v>
      </c>
      <c r="G124" s="5">
        <v>23</v>
      </c>
      <c r="H124" s="6">
        <f>F124*0.23</f>
        <v>0</v>
      </c>
      <c r="I124" s="6">
        <f>F124+H124</f>
        <v>0</v>
      </c>
    </row>
    <row r="125" spans="1:9">
      <c r="A125" s="20">
        <v>2</v>
      </c>
      <c r="B125" s="20" t="s">
        <v>94</v>
      </c>
      <c r="C125" s="18" t="s">
        <v>101</v>
      </c>
      <c r="D125" s="20">
        <v>1</v>
      </c>
      <c r="E125" s="6"/>
      <c r="F125" s="6">
        <f t="shared" ref="F125:F130" si="27">D125*E125</f>
        <v>0</v>
      </c>
      <c r="G125" s="5">
        <v>23</v>
      </c>
      <c r="H125" s="6">
        <f t="shared" ref="H125:H130" si="28">F125*0.23</f>
        <v>0</v>
      </c>
      <c r="I125" s="6">
        <f t="shared" ref="I125:I130" si="29">F125+H125</f>
        <v>0</v>
      </c>
    </row>
    <row r="126" spans="1:9">
      <c r="A126" s="20">
        <v>3</v>
      </c>
      <c r="B126" s="20" t="s">
        <v>14</v>
      </c>
      <c r="C126" s="18" t="s">
        <v>101</v>
      </c>
      <c r="D126" s="20">
        <v>1</v>
      </c>
      <c r="E126" s="6"/>
      <c r="F126" s="6">
        <f t="shared" si="27"/>
        <v>0</v>
      </c>
      <c r="G126" s="5">
        <v>23</v>
      </c>
      <c r="H126" s="6">
        <f t="shared" si="28"/>
        <v>0</v>
      </c>
      <c r="I126" s="6">
        <f t="shared" si="29"/>
        <v>0</v>
      </c>
    </row>
    <row r="127" spans="1:9" ht="28.5">
      <c r="A127" s="20">
        <v>4</v>
      </c>
      <c r="B127" s="20" t="s">
        <v>95</v>
      </c>
      <c r="C127" s="18" t="s">
        <v>101</v>
      </c>
      <c r="D127" s="20">
        <v>1</v>
      </c>
      <c r="E127" s="6"/>
      <c r="F127" s="6">
        <f t="shared" si="27"/>
        <v>0</v>
      </c>
      <c r="G127" s="5">
        <v>23</v>
      </c>
      <c r="H127" s="6">
        <f t="shared" si="28"/>
        <v>0</v>
      </c>
      <c r="I127" s="6">
        <f t="shared" si="29"/>
        <v>0</v>
      </c>
    </row>
    <row r="128" spans="1:9" ht="28.5">
      <c r="A128" s="20">
        <v>5</v>
      </c>
      <c r="B128" s="20" t="s">
        <v>152</v>
      </c>
      <c r="C128" s="18" t="s">
        <v>101</v>
      </c>
      <c r="D128" s="20">
        <v>1</v>
      </c>
      <c r="E128" s="6"/>
      <c r="F128" s="6">
        <f t="shared" si="27"/>
        <v>0</v>
      </c>
      <c r="G128" s="5">
        <v>23</v>
      </c>
      <c r="H128" s="6">
        <f t="shared" si="28"/>
        <v>0</v>
      </c>
      <c r="I128" s="6">
        <f t="shared" si="29"/>
        <v>0</v>
      </c>
    </row>
    <row r="129" spans="1:9">
      <c r="A129" s="20">
        <v>6</v>
      </c>
      <c r="B129" s="20" t="s">
        <v>9</v>
      </c>
      <c r="C129" s="18" t="s">
        <v>101</v>
      </c>
      <c r="D129" s="20">
        <v>1</v>
      </c>
      <c r="E129" s="6"/>
      <c r="F129" s="6">
        <f t="shared" si="27"/>
        <v>0</v>
      </c>
      <c r="G129" s="5">
        <v>23</v>
      </c>
      <c r="H129" s="6">
        <f t="shared" si="28"/>
        <v>0</v>
      </c>
      <c r="I129" s="6">
        <f t="shared" si="29"/>
        <v>0</v>
      </c>
    </row>
    <row r="130" spans="1:9">
      <c r="A130" s="20">
        <v>7</v>
      </c>
      <c r="B130" s="20" t="s">
        <v>96</v>
      </c>
      <c r="C130" s="18" t="s">
        <v>101</v>
      </c>
      <c r="D130" s="20">
        <v>1</v>
      </c>
      <c r="E130" s="6"/>
      <c r="F130" s="6">
        <f t="shared" si="27"/>
        <v>0</v>
      </c>
      <c r="G130" s="5">
        <v>23</v>
      </c>
      <c r="H130" s="6">
        <f t="shared" si="28"/>
        <v>0</v>
      </c>
      <c r="I130" s="6">
        <f t="shared" si="29"/>
        <v>0</v>
      </c>
    </row>
    <row r="131" spans="1:9">
      <c r="A131" s="28" t="s">
        <v>106</v>
      </c>
      <c r="B131" s="28"/>
      <c r="C131" s="28"/>
      <c r="D131" s="28"/>
      <c r="E131" s="28"/>
      <c r="F131" s="6">
        <f>SUM(F124:F130)</f>
        <v>0</v>
      </c>
      <c r="G131" s="5" t="s">
        <v>118</v>
      </c>
      <c r="H131" s="6">
        <f>F131*0.23</f>
        <v>0</v>
      </c>
      <c r="I131" s="6">
        <f>F131+H131</f>
        <v>0</v>
      </c>
    </row>
    <row r="132" spans="1:9">
      <c r="A132" s="25" t="s">
        <v>143</v>
      </c>
      <c r="B132" s="25"/>
      <c r="C132" s="25"/>
      <c r="D132" s="25"/>
      <c r="E132" s="25"/>
      <c r="F132" s="14">
        <f>F92+F109+F122+F131</f>
        <v>0</v>
      </c>
      <c r="G132" s="16"/>
      <c r="H132" s="11">
        <f>F132*0.23</f>
        <v>0</v>
      </c>
      <c r="I132" s="11">
        <f>F132+H132</f>
        <v>0</v>
      </c>
    </row>
  </sheetData>
  <mergeCells count="24">
    <mergeCell ref="A123:I123"/>
    <mergeCell ref="A131:E131"/>
    <mergeCell ref="A73:E73"/>
    <mergeCell ref="A132:E132"/>
    <mergeCell ref="A63:I63"/>
    <mergeCell ref="A72:E72"/>
    <mergeCell ref="A78:I78"/>
    <mergeCell ref="A92:E92"/>
    <mergeCell ref="A93:I93"/>
    <mergeCell ref="A109:E109"/>
    <mergeCell ref="A110:I110"/>
    <mergeCell ref="A122:E122"/>
    <mergeCell ref="A75:I75"/>
    <mergeCell ref="A38:E38"/>
    <mergeCell ref="A39:I39"/>
    <mergeCell ref="A49:E49"/>
    <mergeCell ref="A50:I50"/>
    <mergeCell ref="A62:E62"/>
    <mergeCell ref="A29:I29"/>
    <mergeCell ref="A1:I1"/>
    <mergeCell ref="A4:I4"/>
    <mergeCell ref="A15:E15"/>
    <mergeCell ref="A16:I16"/>
    <mergeCell ref="A28:E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9DD32-AEE5-4385-B473-97312DF21C1C}">
  <sheetPr>
    <tabColor rgb="FFFF0000"/>
  </sheetPr>
  <dimension ref="A1:E6"/>
  <sheetViews>
    <sheetView workbookViewId="0">
      <selection activeCell="C5" sqref="C5"/>
    </sheetView>
  </sheetViews>
  <sheetFormatPr defaultRowHeight="14.25"/>
  <cols>
    <col min="1" max="1" width="21.42578125" style="1" customWidth="1"/>
    <col min="2" max="5" width="13.42578125" style="1" customWidth="1"/>
    <col min="6" max="16384" width="9.140625" style="1"/>
  </cols>
  <sheetData>
    <row r="1" spans="1:5" ht="28.5">
      <c r="A1" s="2" t="s">
        <v>2</v>
      </c>
      <c r="B1" s="2" t="s">
        <v>103</v>
      </c>
      <c r="C1" s="2" t="s">
        <v>98</v>
      </c>
      <c r="D1" s="2" t="s">
        <v>104</v>
      </c>
      <c r="E1" s="2" t="s">
        <v>105</v>
      </c>
    </row>
    <row r="2" spans="1:5">
      <c r="A2" s="2" t="s">
        <v>147</v>
      </c>
      <c r="B2" s="15">
        <f>'budynek nr 1'!F200</f>
        <v>0</v>
      </c>
      <c r="C2" s="2">
        <v>23</v>
      </c>
      <c r="D2" s="15">
        <f>B2*0.23</f>
        <v>0</v>
      </c>
      <c r="E2" s="15">
        <f>B2+D2</f>
        <v>0</v>
      </c>
    </row>
    <row r="3" spans="1:5">
      <c r="A3" s="12" t="s">
        <v>148</v>
      </c>
      <c r="B3" s="11">
        <f>'budynek nr 2'!F187</f>
        <v>0</v>
      </c>
      <c r="C3" s="12">
        <v>23</v>
      </c>
      <c r="D3" s="15">
        <f t="shared" ref="D3:D4" si="0">B3*0.23</f>
        <v>0</v>
      </c>
      <c r="E3" s="15">
        <f t="shared" ref="E3:E4" si="1">B3+D3</f>
        <v>0</v>
      </c>
    </row>
    <row r="4" spans="1:5">
      <c r="A4" s="12" t="s">
        <v>150</v>
      </c>
      <c r="B4" s="11">
        <f>'budynek nr 4 i 4A'!F73</f>
        <v>0</v>
      </c>
      <c r="C4" s="12">
        <v>23</v>
      </c>
      <c r="D4" s="15">
        <f t="shared" si="0"/>
        <v>0</v>
      </c>
      <c r="E4" s="15">
        <f t="shared" si="1"/>
        <v>0</v>
      </c>
    </row>
    <row r="5" spans="1:5">
      <c r="A5" s="12" t="s">
        <v>149</v>
      </c>
      <c r="B5" s="11">
        <f>'budynek nr 4 i 4A'!F132</f>
        <v>0</v>
      </c>
      <c r="C5" s="12">
        <v>23</v>
      </c>
      <c r="D5" s="15">
        <f t="shared" ref="D5" si="2">B5*0.23</f>
        <v>0</v>
      </c>
      <c r="E5" s="15">
        <f t="shared" ref="E5" si="3">B5+D5</f>
        <v>0</v>
      </c>
    </row>
    <row r="6" spans="1:5">
      <c r="A6" s="12" t="s">
        <v>106</v>
      </c>
      <c r="B6" s="11">
        <f>SUM(B2:B5)</f>
        <v>0</v>
      </c>
      <c r="C6" s="12"/>
      <c r="D6" s="11">
        <f>SUM(D2:D5)</f>
        <v>0</v>
      </c>
      <c r="E6" s="11">
        <f>SUM(E2:E5)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budynek nr 1</vt:lpstr>
      <vt:lpstr>budynek nr 2</vt:lpstr>
      <vt:lpstr>budynek nr 4 i 4A</vt:lpstr>
      <vt:lpstr>razem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2018-03-30T12:31:19Z</dcterms:modified>
</cp:coreProperties>
</file>